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vayahealth-my.sharepoint.com/personal/rachel_leonard_vayahealth_com/Documents/Documents/My Documents/"/>
    </mc:Choice>
  </mc:AlternateContent>
  <xr:revisionPtr revIDLastSave="0" documentId="8_{92356F4A-9CC3-4A9E-8023-4D5463E7CCFA}" xr6:coauthVersionLast="47" xr6:coauthVersionMax="47" xr10:uidLastSave="{00000000-0000-0000-0000-000000000000}"/>
  <workbookProtection workbookAlgorithmName="SHA-512" workbookHashValue="6HthRnqfHr9zk5KQh9hlLAonQ1gdViQvmN0X2dSm4T4VxsBYdAJhp/cDfexKt17VM9kQe30jYg/aJvCarxiQBA==" workbookSaltValue="VdDWriu18eNq+TVdTmpgkA==" workbookSpinCount="100000" lockStructure="1"/>
  <bookViews>
    <workbookView xWindow="-108" yWindow="-108" windowWidth="23256" windowHeight="13896" firstSheet="3" activeTab="3" xr2:uid="{00000000-000D-0000-FFFF-FFFF00000000}"/>
  </bookViews>
  <sheets>
    <sheet name="IDD Team" sheetId="5" state="hidden" r:id="rId1"/>
    <sheet name="Partners August Posted Grid " sheetId="6" state="hidden" r:id="rId2"/>
    <sheet name="From IT ask" sheetId="1" state="hidden" r:id="rId3"/>
    <sheet name="Information Page" sheetId="21" r:id="rId4"/>
    <sheet name="MHSU" sheetId="18" r:id="rId5"/>
    <sheet name="IDD and TBI" sheetId="15" r:id="rId6"/>
    <sheet name="1915i" sheetId="17" r:id="rId7"/>
    <sheet name="ILOS" sheetId="19" r:id="rId8"/>
  </sheets>
  <definedNames>
    <definedName name="_xlnm._FilterDatabase" localSheetId="6" hidden="1">'1915i'!$A$1:$K$1</definedName>
    <definedName name="_xlnm._FilterDatabase" localSheetId="2" hidden="1">'From IT ask'!$A$1:$K$129</definedName>
    <definedName name="_xlnm._FilterDatabase" localSheetId="5" hidden="1">'IDD and TBI'!$A$1:$K$1</definedName>
    <definedName name="_xlnm._FilterDatabase" localSheetId="7" hidden="1">ILOS!$A$1:$M$1</definedName>
    <definedName name="_xlnm._FilterDatabase" localSheetId="1" hidden="1">'Partners August Posted Grid '!$A$1:$U$135</definedName>
    <definedName name="_Hlk131422123" localSheetId="3">'Information Page'!$A$13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27" i="6" l="1"/>
  <c r="P126" i="6"/>
  <c r="P113" i="6"/>
  <c r="P112" i="6"/>
  <c r="P111" i="6"/>
  <c r="P99" i="6"/>
  <c r="P98" i="6"/>
  <c r="P97" i="6"/>
  <c r="P96" i="6"/>
  <c r="P95" i="6"/>
  <c r="P94" i="6"/>
  <c r="P93" i="6"/>
  <c r="P58" i="6"/>
  <c r="P57" i="6"/>
  <c r="P47" i="6"/>
  <c r="P27" i="6"/>
  <c r="P25" i="6"/>
  <c r="P22" i="6"/>
  <c r="P3" i="6"/>
</calcChain>
</file>

<file path=xl/sharedStrings.xml><?xml version="1.0" encoding="utf-8"?>
<sst xmlns="http://schemas.openxmlformats.org/spreadsheetml/2006/main" count="3887" uniqueCount="1582">
  <si>
    <t>Category</t>
  </si>
  <si>
    <t>Service Name</t>
  </si>
  <si>
    <t>Service Code(s)</t>
  </si>
  <si>
    <t>Auth Required</t>
  </si>
  <si>
    <t>Initial Benefit / Limit</t>
  </si>
  <si>
    <t>Concurrent Benefit / Limit</t>
  </si>
  <si>
    <t>Age Group</t>
  </si>
  <si>
    <t>Level of Care</t>
  </si>
  <si>
    <t>Source / Policy</t>
  </si>
  <si>
    <t>Documentation / Notes</t>
  </si>
  <si>
    <t>State I/DD / TBI</t>
  </si>
  <si>
    <t>Adult Day Vocational Program (ADVP)</t>
  </si>
  <si>
    <t>YP620</t>
  </si>
  <si>
    <t>Closed to new admissions</t>
  </si>
  <si>
    <t>Can request 24 units per day, 5 days per week, based on medical necessity. Up to 1 year.</t>
  </si>
  <si>
    <t>Same as initial. Up to 1 year.</t>
  </si>
  <si>
    <t>16+</t>
  </si>
  <si>
    <t>NC-SNAP or SIS</t>
  </si>
  <si>
    <t>State</t>
  </si>
  <si>
    <t>For Medicaid-eligible members meeting criteria, LTCS Level 1 should be requested. Current psychological testing and annual treatment plan required.</t>
  </si>
  <si>
    <t>1915(i) / I/DD TBI</t>
  </si>
  <si>
    <t>Community Living and Supports 1915(i)</t>
  </si>
  <si>
    <t>T2013 TF U4; T2013 TF HQ U4; T2012 U4; T2012 GC U4</t>
  </si>
  <si>
    <t>Yes</t>
  </si>
  <si>
    <t>Under age 22 not graduated: up to 15 hrs/week school weeks and up to 28 hrs/week non-school weeks. Adults age 22+: up to 28 hrs/week. CLS and Supported Employment combined cannot exceed 40 hrs/week. 1 unit=15 minutes.</t>
  </si>
  <si>
    <t>Same limits as initial.</t>
  </si>
  <si>
    <t>I/DD age 3+; TBI age 3+</t>
  </si>
  <si>
    <t>1915(i) Independent Evaluation Eligibility Met</t>
  </si>
  <si>
    <t>CCP 8H-5</t>
  </si>
  <si>
    <t>Initial/annual requires Independent Assessment, Independent Evaluation, Care Plan/ISP, service order, diagnosis verification for initial only.</t>
  </si>
  <si>
    <t>Community Living &amp; Support</t>
  </si>
  <si>
    <t>YM851 Individual; YM852 Group</t>
  </si>
  <si>
    <t>May receive up to 28 hrs/week or 112 units/week. May not exceed 3 hrs/day on school days for individuals 16-22 who have not graduated.</t>
  </si>
  <si>
    <t>Same as initial.</t>
  </si>
  <si>
    <t>3+</t>
  </si>
  <si>
    <t>NC-SNAP Level 3+ or SIS Level D+ or TBI assessment moderate-high supports</t>
  </si>
  <si>
    <r>
      <t xml:space="preserve">Medicaid-eligible members meeting criteria should </t>
    </r>
    <r>
      <rPr>
        <sz val="11"/>
        <color rgb="FFFF0000"/>
        <rFont val="Calibri"/>
        <family val="2"/>
        <scheme val="minor"/>
      </rPr>
      <t>use 1915i CLS</t>
    </r>
  </si>
  <si>
    <t>1915(i)</t>
  </si>
  <si>
    <t>Community Transition Services 1915(i)</t>
  </si>
  <si>
    <t>H0043 (U4)</t>
  </si>
  <si>
    <t>Limit of $5,000 per individual during 5-year period. Available 3 months before move.</t>
  </si>
  <si>
    <t>N/A</t>
  </si>
  <si>
    <t>I/DD, SMI, SUD, TBI age 18+</t>
  </si>
  <si>
    <t>CCP 8H-6</t>
  </si>
  <si>
    <t>Initial: Independent Assessment and Community Transition Checklist. No concurrent.</t>
  </si>
  <si>
    <t>Day Supports</t>
  </si>
  <si>
    <t>YM590</t>
  </si>
  <si>
    <t>Can request up to 120 units/week, 5 days/week, not to exceed 30 hrs/week. Initial and concurrent up to 1 year. School day limit up to 3 hrs/day for individuals 16-22 not graduated.</t>
  </si>
  <si>
    <t>NC-SNAP Level 2+; SIS Level C+; TBI assessment minimum-low supports</t>
  </si>
  <si>
    <t>Medicaid-eligible members meeting criteria should request LTCS Level 1.</t>
  </si>
  <si>
    <t>State Employment</t>
  </si>
  <si>
    <t>I/DD Supported Employment</t>
  </si>
  <si>
    <t>YP642 BD/BE/BF/BG and GT versions</t>
  </si>
  <si>
    <t>Pre-employment up to 6 hrs/day and 6,192 units/year. Career planning up to 288 units/year. Employment stabilization up to 6 hrs/day and 6,192 units/year. Long-term up to 288 units/year.</t>
  </si>
  <si>
    <t>NC SNAP, SIS, or TBI Assessment</t>
  </si>
  <si>
    <r>
      <t xml:space="preserve">Current psychological testing required for initial requests and NC </t>
    </r>
    <r>
      <rPr>
        <sz val="11"/>
        <color rgb="FFFF0000"/>
        <rFont val="Calibri"/>
        <family val="2"/>
        <scheme val="minor"/>
      </rPr>
      <t>EIPD (formerly Vocational Rehabilitation)</t>
    </r>
    <r>
      <rPr>
        <sz val="11"/>
        <color theme="1"/>
        <rFont val="Calibri"/>
        <family val="2"/>
        <scheme val="minor"/>
      </rPr>
      <t xml:space="preserve"> documentation required.</t>
    </r>
  </si>
  <si>
    <t>ILO / I/DD</t>
  </si>
  <si>
    <t>Long Term Community Supports (LTCS)</t>
  </si>
  <si>
    <t>T2016U5 U1/U2/U3/U4/U6</t>
  </si>
  <si>
    <t>Up to 1-year authorization, 1 unit/day. Level 1 up to 5 units/week. Levels 2-5 up to 7 units/week.</t>
  </si>
  <si>
    <t xml:space="preserve">Ages 22+ or 18+ depending on Medicaid Direct or Tailored Plan </t>
  </si>
  <si>
    <t>NC SNAP or SIS</t>
  </si>
  <si>
    <t>ILO</t>
  </si>
  <si>
    <t>Levels based on living arrangement versus support needs.</t>
  </si>
  <si>
    <t>ABA / RB-BHT</t>
  </si>
  <si>
    <t>RB-BHT Comprehensive Assessment</t>
  </si>
  <si>
    <t>97151 variants</t>
  </si>
  <si>
    <t>Up to 2 events per rolling calendar year. Each event up to 32 units. Authorized up to 180 days per request.</t>
  </si>
  <si>
    <t>All ages</t>
  </si>
  <si>
    <t>8F</t>
  </si>
  <si>
    <r>
      <t xml:space="preserve">ASD diagnosis and current behavioral/functional/adaptive assessment required. </t>
    </r>
    <r>
      <rPr>
        <sz val="11"/>
        <color rgb="FFFF0000"/>
        <rFont val="Calibri"/>
        <family val="2"/>
        <scheme val="minor"/>
      </rPr>
      <t xml:space="preserve"> No Treatment Plan or Service Order Required </t>
    </r>
  </si>
  <si>
    <t>RB-BHT Assessment Follow Up</t>
  </si>
  <si>
    <t>97152 variants</t>
  </si>
  <si>
    <r>
      <t xml:space="preserve">Up to 16 units per month. </t>
    </r>
    <r>
      <rPr>
        <sz val="11"/>
        <color rgb="FFFF0000"/>
        <rFont val="Calibri"/>
        <family val="2"/>
        <scheme val="minor"/>
      </rPr>
      <t>SAR submission every 90 days for plans over 16 h/w (across all codes).   SAR submission every 180 days for plans 16 hours/week  or fewer (across all codes).</t>
    </r>
  </si>
  <si>
    <t>RB-BHT ABA Group / ABA Therapy</t>
  </si>
  <si>
    <t>97153; 97154 variants</t>
  </si>
  <si>
    <r>
      <rPr>
        <sz val="11"/>
        <color rgb="FFFF0000"/>
        <rFont val="Calibri"/>
        <family val="2"/>
        <scheme val="minor"/>
      </rPr>
      <t>97153/97154 combined service hours up to 40 h/w.  1 unit is 15 minutes</t>
    </r>
    <r>
      <rPr>
        <sz val="11"/>
        <color theme="1"/>
        <rFont val="Calibri"/>
        <family val="2"/>
        <scheme val="minor"/>
      </rPr>
      <t xml:space="preserve">.   </t>
    </r>
    <r>
      <rPr>
        <sz val="11"/>
        <color rgb="FFFF0000"/>
        <rFont val="Calibri"/>
        <family val="2"/>
        <scheme val="minor"/>
      </rPr>
      <t>SAR submission every 90 days for plans over 16 h/w (across all codes).   SAR submission every 180 days for plans 16 hours/week  or fewer (across all codes).</t>
    </r>
  </si>
  <si>
    <t xml:space="preserve">ASD diagnosis and current behavioral/functional/adaptive assessment required.  Updated treatment plan and SAR submission every 90 days for plans over 16 h/w (across all codes).  Updated treatment plan and SAR submission every 180 days for plans 16 hours/week  or fewer (across all codes).  Service Order (MD, DO, Licensed Psychologist).  All treatment plan elements are required per Clinical Coverage Policy 8F.  </t>
  </si>
  <si>
    <t>RB-BHT Protocol Modification</t>
  </si>
  <si>
    <t>97155 variants</t>
  </si>
  <si>
    <t>10-20% of total 97153/97154 hours, up to 8 hours per week. SAR submission every 90 days for plans over 16 h/w (across all codes).  SAR submission every 180 days for plans 16 hours/week  or fewer (across all codes).</t>
  </si>
  <si>
    <t>RB-BHT Parent Training</t>
  </si>
  <si>
    <t>97156; 97157 variants</t>
  </si>
  <si>
    <r>
      <t xml:space="preserve">Up to 34 hours per month or 136 units per month. </t>
    </r>
    <r>
      <rPr>
        <sz val="11"/>
        <color rgb="FFFF0000"/>
        <rFont val="Calibri"/>
        <family val="2"/>
        <scheme val="minor"/>
      </rPr>
      <t>SAR submission every 90 days for plans over 16 h/w (across all codes).  SAR submission every 180 days for plans 16 hours/week  or fewer (across all codes).</t>
    </r>
    <r>
      <rPr>
        <sz val="11"/>
        <color theme="1"/>
        <rFont val="Calibri"/>
        <family val="2"/>
        <scheme val="minor"/>
      </rPr>
      <t xml:space="preserve">   </t>
    </r>
  </si>
  <si>
    <t xml:space="preserve">ASD diagnosis and current behavioral/functional/adaptive assessment required.  Updated treatment plan and SAR submission every 90 days for plans over 16 h/w (across all codes).  Updated treatment plan and SAR submission every 180 days for plans 16 hours/week  or fewer (across all codes).  Service Order (MD, DO, Licensed Psychologist).  All treatment plan elements are required per Clinical Coverage Policy 8F.   See policy for additional caregiver requirements.  </t>
  </si>
  <si>
    <t>State Residential I/DD TBI</t>
  </si>
  <si>
    <t>Residential Supports</t>
  </si>
  <si>
    <r>
      <t xml:space="preserve">YM846 Level 1; YM847 Level 2; YM848 Level 3. </t>
    </r>
    <r>
      <rPr>
        <sz val="11"/>
        <color rgb="FFFF0000"/>
        <rFont val="Calibri"/>
        <family val="2"/>
        <scheme val="minor"/>
      </rPr>
      <t xml:space="preserve">AFL will add U2 modifier </t>
    </r>
    <r>
      <rPr>
        <sz val="11"/>
        <color theme="1"/>
        <rFont val="Calibri"/>
        <family val="2"/>
        <scheme val="minor"/>
      </rPr>
      <t>to the code</t>
    </r>
  </si>
  <si>
    <t>Initial/continuing authorization per diem per 365 days. Medicaid-eligible members should request appropriate LTCS level.</t>
  </si>
  <si>
    <t>NC-SNAP 2-4 or SIS C-E</t>
  </si>
  <si>
    <r>
      <t xml:space="preserve">New admissions require current psychological testing. Treatment plan and service order annually.  </t>
    </r>
    <r>
      <rPr>
        <sz val="11"/>
        <color rgb="FFFF0000"/>
        <rFont val="Calibri"/>
        <family val="2"/>
        <scheme val="minor"/>
      </rPr>
      <t xml:space="preserve">Prior to initial request, Providers will follow the State Funded Waitlist process.  </t>
    </r>
  </si>
  <si>
    <t>State I/DD Respite</t>
  </si>
  <si>
    <t>Respite I/DD</t>
  </si>
  <si>
    <t>YP014; YP015; YP012; YP013</t>
  </si>
  <si>
    <t>No more than 1,536 units or 384 hours per plan year based on medical necessity.</t>
  </si>
  <si>
    <t>Age 3+</t>
  </si>
  <si>
    <t>Medicaid-eligible members meeting criteria should request 1915(i) Respite.</t>
  </si>
  <si>
    <t>1915(i) Respite</t>
  </si>
  <si>
    <t>Respite 1915(i)</t>
  </si>
  <si>
    <t>H0045 HQ U4 HA/HB; H0045 U4 HA/HB</t>
  </si>
  <si>
    <t>Authorization required. No more than 1,200 units or 300 hours per plan year. For 24-hour respite, bill awake staff support time. 1 unit=15 minutes.</t>
  </si>
  <si>
    <t>I/DD age 3+; SED/SUD age 3-21; TBI age 3+</t>
  </si>
  <si>
    <t>ASAM 0.5-2.5; 1915(i) Independent Evaluation Eligibility Met</t>
  </si>
  <si>
    <t>CCP 8H-4</t>
  </si>
  <si>
    <t>Documentation updated 3/24/2026.</t>
  </si>
  <si>
    <t>1915(i) Employment</t>
  </si>
  <si>
    <t>Supported Employment for I/DD 1915(i)</t>
  </si>
  <si>
    <t>H2023 U4; H2023 HQ U4; H2026 U4; H2026 HQ U4</t>
  </si>
  <si>
    <t>Pre-Employment 20 hrs/week or 80 units/week up to 180 consecutive days. Employment Stabilization not to exceed 40 hrs/week or 160 units/week up to 365 days. Long Term not to exceed 40 hrs/week or 160 units/week up to 365 days, with max 10 hrs/month annually when stable. SE and CLS combined cannot exceed 40 hrs/week. 1 unit=15 minutes.</t>
  </si>
  <si>
    <t>Same as initial, with justification required for more than 180 consecutive days in Pre-Employment.</t>
  </si>
  <si>
    <t>I/DD and TBI age 16+</t>
  </si>
  <si>
    <t>CCP 8H-1</t>
  </si>
  <si>
    <t>Specific authorization required to exceed limits.</t>
  </si>
  <si>
    <t>State I/DD TBI</t>
  </si>
  <si>
    <t>Supported Living Periodic</t>
  </si>
  <si>
    <t>YM854</t>
  </si>
  <si>
    <t>Initial/continuing authorization up to 28 hrs/week. Medicaid-eligible members should request appropriate LTCS level.</t>
  </si>
  <si>
    <t>18+</t>
  </si>
  <si>
    <t>NC-SNAP Level 2 or lower, SIS Level C or lower, or TBI assessment low supervision/support</t>
  </si>
  <si>
    <r>
      <t xml:space="preserve">New admissions require current psychological testing. Treatment plan and service order annually. </t>
    </r>
    <r>
      <rPr>
        <sz val="11"/>
        <color rgb="FFFF0000"/>
        <rFont val="Calibri"/>
        <family val="2"/>
        <scheme val="minor"/>
      </rPr>
      <t>Medicaid-eligible members should request appropriate LTCS level.</t>
    </r>
  </si>
  <si>
    <t>Medicaid Direct</t>
  </si>
  <si>
    <t>Tailored Plan  Medicaid</t>
  </si>
  <si>
    <t>Tailored Plan State</t>
  </si>
  <si>
    <t>Primary Behavioral Health Diagnosis Category</t>
  </si>
  <si>
    <t>Primary I/DD or TBI Diagnosis Category</t>
  </si>
  <si>
    <t>Service Code</t>
  </si>
  <si>
    <t>Authorization Required?</t>
  </si>
  <si>
    <t>Initial Benefit</t>
  </si>
  <si>
    <t>Concurrent Benefit</t>
  </si>
  <si>
    <t>Source</t>
  </si>
  <si>
    <t>Documentation Required for Authorization</t>
  </si>
  <si>
    <t>Notes</t>
  </si>
  <si>
    <t>X</t>
  </si>
  <si>
    <t>1915(i) NC Core Individual Placement and Support (IPS) – Supported Employment (Medicaid)</t>
  </si>
  <si>
    <t xml:space="preserve">H2023 (U4) </t>
  </si>
  <si>
    <t>No</t>
  </si>
  <si>
    <r>
      <rPr>
        <b/>
        <sz val="14"/>
        <color rgb="FF000000"/>
        <rFont val="Georgia Pro"/>
        <family val="1"/>
      </rPr>
      <t xml:space="preserve">No authorization Required
</t>
    </r>
    <r>
      <rPr>
        <sz val="14"/>
        <color rgb="FF000000"/>
        <rFont val="Georgia Pro"/>
        <family val="1"/>
      </rPr>
      <t xml:space="preserve">
</t>
    </r>
    <r>
      <rPr>
        <b/>
        <sz val="14"/>
        <color rgb="FF000000"/>
        <rFont val="Georgia Pro"/>
        <family val="1"/>
      </rPr>
      <t>Milestone 1</t>
    </r>
    <r>
      <rPr>
        <sz val="14"/>
        <color rgb="FF000000"/>
        <rFont val="Georgia Pro"/>
        <family val="1"/>
      </rPr>
      <t xml:space="preserve">: Engagement – 1 unit = 1 event. 
</t>
    </r>
    <r>
      <rPr>
        <b/>
        <sz val="14"/>
        <color rgb="FF000000"/>
        <rFont val="Georgia Pro"/>
        <family val="1"/>
      </rPr>
      <t>Milestone 2</t>
    </r>
    <r>
      <rPr>
        <sz val="14"/>
        <color rgb="FF000000"/>
        <rFont val="Georgia Pro"/>
        <family val="1"/>
      </rPr>
      <t xml:space="preserve">: Intake/Career Assessment – 1 unit = 1 event.
</t>
    </r>
    <r>
      <rPr>
        <b/>
        <sz val="14"/>
        <color rgb="FF000000"/>
        <rFont val="Georgia Pro"/>
        <family val="1"/>
      </rPr>
      <t>Milestone 3</t>
    </r>
    <r>
      <rPr>
        <sz val="14"/>
        <color rgb="FF000000"/>
        <rFont val="Georgia Pro"/>
        <family val="1"/>
      </rPr>
      <t xml:space="preserve">: Job Development with Retention. Bill incentive codes to Partners. 
     -3A IPS Job Search, EIPD Ineligible—Bill VR directly. Multiple Billable units, per episode of care. 1 unit = 1 event. 
     -3B IPS Employer Networking, EIPD Ineligible—Bill VR directly. Multiple Billable units, per episode of care. 1    unit = 1 event. 
     -3C IPS Job Placement + 3 Days Support, EIPD Ineligible—Bill VR directly. Multiple Billable units, per episode of care. 1 unit = 1 event. 
</t>
    </r>
    <r>
      <rPr>
        <b/>
        <sz val="14"/>
        <color rgb="FF000000"/>
        <rFont val="Georgia Pro"/>
        <family val="1"/>
      </rPr>
      <t>Milestone 4</t>
    </r>
    <r>
      <rPr>
        <sz val="14"/>
        <color rgb="FF000000"/>
        <rFont val="Georgia Pro"/>
        <family val="1"/>
      </rPr>
      <t xml:space="preserve">: Job Support &amp; Vocational Recovery, EIPD Ineligible—Bill VR directly. Multiple Billable units, per episode of care. 1 unit = 1 event.
</t>
    </r>
    <r>
      <rPr>
        <b/>
        <sz val="14"/>
        <color rgb="FF000000"/>
        <rFont val="Georgia Pro"/>
        <family val="1"/>
      </rPr>
      <t>Milestone 5:</t>
    </r>
    <r>
      <rPr>
        <sz val="14"/>
        <color rgb="FF000000"/>
        <rFont val="Georgia Pro"/>
        <family val="1"/>
      </rPr>
      <t xml:space="preserve"> VR Closure. Bill incentive codes to Partners. 
     -5A IPS Vocational Recovery + 30 days—Bill VR directly. Multiple billable units per episode of care. 
     -5B IPS Vocational Recovery + 60 days—Bill VR directly. Multiple billable units per episode of care.
     -5C IPS Job Placement + 3 Days Support—Bill VR directly. Multiple billable units per episode of care.
</t>
    </r>
    <r>
      <rPr>
        <b/>
        <sz val="14"/>
        <color rgb="FF000000"/>
        <rFont val="Georgia Pro"/>
        <family val="1"/>
      </rPr>
      <t>Milestone 6:</t>
    </r>
    <r>
      <rPr>
        <sz val="14"/>
        <color rgb="FF000000"/>
        <rFont val="Georgia Pro"/>
        <family val="1"/>
      </rPr>
      <t xml:space="preserve"> Long-Term Follow-Along—1 unit per month, multiple months, per episode of care. 1 documented face-to-faced contact w/ member per month. 1 unit = 1 event. 
</t>
    </r>
    <r>
      <rPr>
        <b/>
        <sz val="14"/>
        <color rgb="FF000000"/>
        <rFont val="Georgia Pro"/>
        <family val="1"/>
      </rPr>
      <t>Milestone 7</t>
    </r>
    <r>
      <rPr>
        <sz val="14"/>
        <color rgb="FF000000"/>
        <rFont val="Georgia Pro"/>
        <family val="1"/>
      </rPr>
      <t xml:space="preserve">: Vocational Advancement—Up to 3 units, per episode of care. 1 unit = 1 event. 
</t>
    </r>
    <r>
      <rPr>
        <b/>
        <sz val="14"/>
        <color rgb="FF000000"/>
        <rFont val="Georgia Pro"/>
        <family val="1"/>
      </rPr>
      <t>Milestone 8:</t>
    </r>
    <r>
      <rPr>
        <sz val="14"/>
        <color rgb="FF000000"/>
        <rFont val="Georgia Pro"/>
        <family val="1"/>
      </rPr>
      <t xml:space="preserve"> Educational Attainment: Up to 3 units, per episode of care. 1 unit = 1 event.</t>
    </r>
    <r>
      <rPr>
        <b/>
        <sz val="14"/>
        <color rgb="FF000000"/>
        <rFont val="Georgia Pro"/>
        <family val="1"/>
      </rPr>
      <t xml:space="preserve">
Milestone 9:</t>
    </r>
    <r>
      <rPr>
        <sz val="14"/>
        <color rgb="FF000000"/>
        <rFont val="Georgia Pro"/>
        <family val="1"/>
      </rPr>
      <t xml:space="preserve"> Successful IPS Closure Outcome Payment to Provider:  1 unit, per episode of care. 1 unit = 1 event.</t>
    </r>
  </si>
  <si>
    <t xml:space="preserve">Target Group(s):  
Serious Mental Illness (Age 16+) 
Severe and Persistent Mental Illness (Age 16+) 
Serious Emotional Disturbance (Age 16+) 
Severe substance use disorder (Age 16+)  </t>
  </si>
  <si>
    <t>1915i Independent Evaluation Eligibility Criteria Met 
LOCUS (optional): 1-4 
ASAM: 1-2.5</t>
  </si>
  <si>
    <t xml:space="preserve">8H-2 </t>
  </si>
  <si>
    <r>
      <rPr>
        <b/>
        <sz val="14"/>
        <rFont val="Georgia Pro"/>
        <family val="1"/>
      </rPr>
      <t xml:space="preserve">No authorization Required. </t>
    </r>
    <r>
      <rPr>
        <sz val="14"/>
        <rFont val="Georgia Pro"/>
        <family val="1"/>
      </rPr>
      <t xml:space="preserve">
No documentation needed for UM.
Documentation needed for the medical record:  
Annual Care Plan/PCP,  
OR 
Updated Care Plan/PCP, updated signature page 
AND 
Service Order (qualified professional, licensed psychologist, licensed behavioral health clinician, physician, nurse practitioner, or physician assistant) 
AND  
1915i Independent Assessment 
Milestone 1 – Engagement: No documentation required. 
Milestone 2 – Intake Career Assessment: Intake Career Profile and Service Order (may be signed by a QP).  
Milestone 3 - Job Development with Retention:  Updated Follow-Along Support Plan (in Career Profile or Separate Document). Follow-Along Support Plan can be signed by QP.
Milestone 4 – Job Support and Vocational Recovery: Updated Follow-Along Support Plan (in Career Profile or Separate Document). Follow-Along Support Plan can be signed by QP. 
Milestone 5 – VR Closure: Follow-Along Support Plan can be signed by QP. 
Milestone 6 – Long-Term Follow-Along: Individual case note. 
Milestone 7 – Vocational Advancement: Updated Follow-Along Support Plan (in Career Profile or Separate Document). Follow-Along Support Plan can be signed by QP. 
Milestone 8 – Educational Attainment: Follow-Along Support Plan (in Career Profile or Separate Document). Follow-Along Support Plan can be signed by QP. 
Milestone 9 – Successful IPS Closure Outcome Payment to Provider: Updated Career Profile with Vocational Recovery and Independence Plan in notes.  </t>
    </r>
  </si>
  <si>
    <t xml:space="preserve">2/28/24: Medicaid NC CORE IPS-SE Benefit Limit and Documentation Requirements updated for all milestones.
10/1/24: Medicaid NC CORE IPS-SE Benefit Limit and Documentation Requirements updated for all milestone. No auth required.
</t>
  </si>
  <si>
    <t>Adult Day Vocational Program (ADVP):</t>
  </si>
  <si>
    <t>YP620
Closed to new admissions</t>
  </si>
  <si>
    <t>Can request 24 units per day, 5 days per week, based on medical necessity.
Up to 1 year.
*For members who are Medicaid eligible and meet service criteria, LTCS Level 1 should be requested.</t>
  </si>
  <si>
    <t>Can request 24 units per day, 5 days per week, based on medical necessity.
Will be up to 1 year.
*For members who are Medicaid eligible and meet service criteria, LTCS Level 1 should be requested.</t>
  </si>
  <si>
    <t>Must have current psychological testing for initial requests. Treatment Plan updated annually.
Documentation that an Innovations, Registry application has been made.+O4:O5</t>
  </si>
  <si>
    <t>Ambulatory Withdrawal Management w/ Extended On-Site Monitoring</t>
  </si>
  <si>
    <t>H0014 (HF)</t>
  </si>
  <si>
    <t xml:space="preserve">Pass-through of 3 days. 
Notification SAR within 3 days prior to or day of admission. 
1 unit=15 minutes. </t>
  </si>
  <si>
    <r>
      <rPr>
        <b/>
        <sz val="14"/>
        <color rgb="FF000000"/>
        <rFont val="Georgia Pro"/>
        <family val="1"/>
      </rPr>
      <t xml:space="preserve">
1st Concurrent: </t>
    </r>
    <r>
      <rPr>
        <sz val="14"/>
        <color rgb="FF000000"/>
        <rFont val="Georgia Pro"/>
        <family val="1"/>
      </rPr>
      <t xml:space="preserve">Typical request is on average 10 days. 
</t>
    </r>
    <r>
      <rPr>
        <b/>
        <sz val="14"/>
        <color rgb="FF000000"/>
        <rFont val="Georgia Pro"/>
        <family val="1"/>
      </rPr>
      <t xml:space="preserve">2nd Concurrent &amp; Beyond: </t>
    </r>
    <r>
      <rPr>
        <sz val="14"/>
        <color rgb="FF000000"/>
        <rFont val="Georgia Pro"/>
        <family val="1"/>
      </rPr>
      <t xml:space="preserve">Average frequency is 3 days. 
1 unit=15 minutes. </t>
    </r>
  </si>
  <si>
    <t>ASAM: Level 2– WM</t>
  </si>
  <si>
    <t>8A-8</t>
  </si>
  <si>
    <r>
      <rPr>
        <sz val="14"/>
        <color rgb="FF000000"/>
        <rFont val="Georgia Pro"/>
        <family val="1"/>
      </rPr>
      <t xml:space="preserve">Notification SAR is required for pass-through. 
</t>
    </r>
    <r>
      <rPr>
        <b/>
        <sz val="14"/>
        <color rgb="FF000000"/>
        <rFont val="Georgia Pro"/>
        <family val="1"/>
      </rPr>
      <t>1st Concurrrent:</t>
    </r>
    <r>
      <rPr>
        <sz val="14"/>
        <color rgb="FF000000"/>
        <rFont val="Georgia Pro"/>
        <family val="1"/>
      </rPr>
      <t xml:space="preserve"> Abbreviated assessment, CCA, Tx Plan and Service Order (dated on or prior to the first day the service was provided), Physical Exam Note, CIWA-Ar, and/or COWS score. A signed service order must be completed by a physician, PA, or NP, according to their scope of practice. A service order is valid for 12 months.
</t>
    </r>
    <r>
      <rPr>
        <b/>
        <sz val="14"/>
        <color rgb="FF000000"/>
        <rFont val="Georgia Pro"/>
        <family val="1"/>
      </rPr>
      <t>2nd Concurrent:</t>
    </r>
    <r>
      <rPr>
        <sz val="14"/>
        <color rgb="FF000000"/>
        <rFont val="Georgia Pro"/>
        <family val="1"/>
      </rPr>
      <t xml:space="preserve"> Updated Tx Plan</t>
    </r>
  </si>
  <si>
    <t xml:space="preserve">12/1/2025: Re-instate prior authorization 
1/1/2025: No authorization required.
9/12/24: Added
</t>
  </si>
  <si>
    <r>
      <rPr>
        <b/>
        <sz val="14"/>
        <color theme="1"/>
        <rFont val="Georgia Pro"/>
        <family val="1"/>
      </rPr>
      <t xml:space="preserve">No authorization required. </t>
    </r>
    <r>
      <rPr>
        <sz val="14"/>
        <color theme="1"/>
        <rFont val="Georgia Pro"/>
        <family val="1"/>
      </rPr>
      <t xml:space="preserve">
1 unit=15 minutes. 
</t>
    </r>
  </si>
  <si>
    <r>
      <rPr>
        <b/>
        <sz val="14"/>
        <color theme="1"/>
        <rFont val="Georgia Pro"/>
        <family val="1"/>
      </rPr>
      <t xml:space="preserve">No authorization required. </t>
    </r>
    <r>
      <rPr>
        <sz val="14"/>
        <color theme="1"/>
        <rFont val="Georgia Pro"/>
        <family val="1"/>
      </rPr>
      <t xml:space="preserve">
1 unit=15 minutes. </t>
    </r>
  </si>
  <si>
    <r>
      <rPr>
        <b/>
        <sz val="14"/>
        <color theme="1"/>
        <rFont val="Georgia Pro"/>
        <family val="1"/>
      </rPr>
      <t>No authorization required.</t>
    </r>
    <r>
      <rPr>
        <sz val="14"/>
        <color theme="1"/>
        <rFont val="Georgia Pro"/>
        <family val="1"/>
      </rPr>
      <t xml:space="preserve"> No documenation required by UM. 
Documentation required for the medical record:
Abbreviated assessment, CCA, Tx Plan and Service Order (dated on or prior to the first day the service was provided), Physical Exam Note, CIWA-Ar, and/or COWS score. A signed service order must be completed by a physician, PA, or NP, according to their scope of practice. A service order is valid for 12 months. Updated Tx Plan.</t>
    </r>
  </si>
  <si>
    <t>9/12/24: Added</t>
  </si>
  <si>
    <t>Ambulatory Withdrawal Management w/o Extended On-Site Monitoring</t>
  </si>
  <si>
    <t>H0014</t>
  </si>
  <si>
    <t>ASAM: Level 1 – WM</t>
  </si>
  <si>
    <r>
      <rPr>
        <b/>
        <sz val="14"/>
        <color rgb="FF000000"/>
        <rFont val="Georgia Pro"/>
        <family val="1"/>
      </rPr>
      <t xml:space="preserve">No authorization required. </t>
    </r>
    <r>
      <rPr>
        <sz val="14"/>
        <color rgb="FF000000"/>
        <rFont val="Georgia Pro"/>
        <family val="1"/>
      </rPr>
      <t>No documenation required by UM. 
Documentation required for the medical record:
Abbreviated assessment, CCA, Tx Plan and Service Order (dated on or prior to the first day the service was provided), Physical Exam Note, CIWA-Ar, and/or COWS score. A signed service order must be completed by a physician, PA, or NP, according to their scope of practice. A service order is valid for 12 months. Updated Tx Plan.</t>
    </r>
  </si>
  <si>
    <t xml:space="preserve">9/12/24: Added
</t>
  </si>
  <si>
    <t xml:space="preserve"> </t>
  </si>
  <si>
    <t xml:space="preserve">
 Yes</t>
  </si>
  <si>
    <r>
      <rPr>
        <b/>
        <sz val="14"/>
        <color rgb="FF000000"/>
        <rFont val="Georgia Pro"/>
        <family val="1"/>
      </rPr>
      <t>1st Concurrent:</t>
    </r>
    <r>
      <rPr>
        <sz val="14"/>
        <color rgb="FF000000"/>
        <rFont val="Georgia Pro"/>
        <family val="1"/>
      </rPr>
      <t xml:space="preserve"> Typical request is on average 10 days. 
</t>
    </r>
    <r>
      <rPr>
        <b/>
        <sz val="14"/>
        <color rgb="FF000000"/>
        <rFont val="Georgia Pro"/>
        <family val="1"/>
      </rPr>
      <t xml:space="preserve">2nd Concurrent &amp; Beyond: </t>
    </r>
    <r>
      <rPr>
        <sz val="14"/>
        <color rgb="FF000000"/>
        <rFont val="Georgia Pro"/>
        <family val="1"/>
      </rPr>
      <t xml:space="preserve">Average frequency is 3 days. 
1 unit=15 minutes. </t>
    </r>
  </si>
  <si>
    <t>8A-7</t>
  </si>
  <si>
    <r>
      <rPr>
        <b/>
        <sz val="14"/>
        <color rgb="FF000000"/>
        <rFont val="Georgia Pro"/>
        <family val="1"/>
      </rPr>
      <t xml:space="preserve">
</t>
    </r>
    <r>
      <rPr>
        <sz val="14"/>
        <color rgb="FF000000"/>
        <rFont val="Georgia Pro"/>
        <family val="1"/>
      </rPr>
      <t xml:space="preserve">Notification SAR is required for pass-through. 
</t>
    </r>
    <r>
      <rPr>
        <b/>
        <sz val="14"/>
        <color rgb="FF000000"/>
        <rFont val="Georgia Pro"/>
        <family val="1"/>
      </rPr>
      <t>1st Concurrrent:</t>
    </r>
    <r>
      <rPr>
        <sz val="14"/>
        <color rgb="FF000000"/>
        <rFont val="Georgia Pro"/>
        <family val="1"/>
      </rPr>
      <t xml:space="preserve"> Abbreviated assessment, CCA, Tx Plan and Service Order (dated on or prior to the first day the service was provided), Physical Exam Note, CIWA-Ar, and/or COWS score. A signed service order must be completed by a physician, PA, or NP, according to their scope of practice. A service order is valid for 12 months.
</t>
    </r>
    <r>
      <rPr>
        <b/>
        <sz val="14"/>
        <color rgb="FF000000"/>
        <rFont val="Georgia Pro"/>
        <family val="1"/>
      </rPr>
      <t xml:space="preserve">2nd Concurrent: </t>
    </r>
    <r>
      <rPr>
        <sz val="14"/>
        <color rgb="FF000000"/>
        <rFont val="Georgia Pro"/>
        <family val="1"/>
      </rPr>
      <t>Updated Tx Plan</t>
    </r>
  </si>
  <si>
    <t xml:space="preserve">1/1/2026: Re-instate prior authorization
1/1/2025: No authorization required.
9/12/24: Added
</t>
  </si>
  <si>
    <t>Assertive Community Treatment Team</t>
  </si>
  <si>
    <t>H0040
H0040 (DJ)</t>
  </si>
  <si>
    <r>
      <rPr>
        <b/>
        <sz val="14"/>
        <color theme="1"/>
        <rFont val="Georgia Pro"/>
        <family val="1"/>
      </rPr>
      <t xml:space="preserve">No authorization required. </t>
    </r>
    <r>
      <rPr>
        <sz val="14"/>
        <color theme="1"/>
        <rFont val="Georgia Pro"/>
        <family val="1"/>
      </rPr>
      <t xml:space="preserve">
1 unit= 1 event
4 units=30 days</t>
    </r>
  </si>
  <si>
    <t>LOCUS: 3-5; optional 
ASAM:  1-2.5</t>
  </si>
  <si>
    <r>
      <rPr>
        <b/>
        <sz val="14"/>
        <color theme="1"/>
        <rFont val="Georgia Pro"/>
        <family val="1"/>
      </rPr>
      <t>No authorization required.</t>
    </r>
    <r>
      <rPr>
        <sz val="14"/>
        <color theme="1"/>
        <rFont val="Georgia Pro"/>
        <family val="1"/>
      </rPr>
      <t xml:space="preserve"> No documenation required by UM. 
Documentation required for the medical record:
CCA and Service Order. Service Orders are valid for 1 year. PCP and CCP. Recommend a new CCA every 3 years. Recommend ATR. Updated PCP.</t>
    </r>
  </si>
  <si>
    <t xml:space="preserve">H0040
H0040 (DJ)
</t>
  </si>
  <si>
    <r>
      <rPr>
        <b/>
        <sz val="14"/>
        <color rgb="FF000000"/>
        <rFont val="Georgia Pro"/>
        <family val="1"/>
      </rPr>
      <t>Initial:</t>
    </r>
    <r>
      <rPr>
        <sz val="14"/>
        <color rgb="FF000000"/>
        <rFont val="Georgia Pro"/>
        <family val="1"/>
      </rPr>
      <t xml:space="preserve"> Typical request is on average 4 units for 30 days if PCP </t>
    </r>
    <r>
      <rPr>
        <i/>
        <sz val="14"/>
        <color rgb="FF000000"/>
        <rFont val="Georgia Pro"/>
        <family val="1"/>
      </rPr>
      <t>is not</t>
    </r>
    <r>
      <rPr>
        <sz val="14"/>
        <color rgb="FF000000"/>
        <rFont val="Georgia Pro"/>
        <family val="1"/>
      </rPr>
      <t xml:space="preserve"> completed on Day 1 of service. If member enters treatment with less than 14 days left in calendar month, authorize 4 units for partial month + 4 units for 30 days. 
Typical request is on average 24 units for 6 months if PCP </t>
    </r>
    <r>
      <rPr>
        <i/>
        <sz val="14"/>
        <color rgb="FF000000"/>
        <rFont val="Georgia Pro"/>
        <family val="1"/>
      </rPr>
      <t>is</t>
    </r>
    <r>
      <rPr>
        <sz val="14"/>
        <color rgb="FF000000"/>
        <rFont val="Georgia Pro"/>
        <family val="1"/>
      </rPr>
      <t xml:space="preserve"> completed on Day 1 of service. If member enters treatment with less than 14 days left in the calendar month, authorize 4 units for partial month + 24 units per 6 months. 
1 unit= 1 event/visit
4 units=30 days
</t>
    </r>
  </si>
  <si>
    <r>
      <rPr>
        <b/>
        <sz val="14"/>
        <color rgb="FF000000"/>
        <rFont val="Georgia Pro"/>
        <family val="1"/>
      </rPr>
      <t xml:space="preserve">1st Concurrent &amp; Beyond: 
</t>
    </r>
    <r>
      <rPr>
        <sz val="14"/>
        <color rgb="FF000000"/>
        <rFont val="Georgia Pro"/>
        <family val="1"/>
      </rPr>
      <t>Average frequency is 24 units per 6 months. If member enters treatment with less than 14 days left in the calendar month, authorize 4 units for partial month + 24 units per 6 months. 
1 unit= 1 event/visit
4 units=30 days</t>
    </r>
  </si>
  <si>
    <t>8A-1</t>
  </si>
  <si>
    <r>
      <rPr>
        <b/>
        <sz val="14"/>
        <color rgb="FF000000"/>
        <rFont val="Georgia Pro"/>
        <family val="1"/>
      </rPr>
      <t xml:space="preserve">
Initial: </t>
    </r>
    <r>
      <rPr>
        <sz val="14"/>
        <color rgb="FF000000"/>
        <rFont val="Georgia Pro"/>
        <family val="1"/>
      </rPr>
      <t xml:space="preserve">CCA and Service Order. Service Orders are valid for 1 year. Full PCP required by 1st concurrent authorization. 
</t>
    </r>
    <r>
      <rPr>
        <b/>
        <sz val="14"/>
        <color rgb="FF000000"/>
        <rFont val="Georgia Pro"/>
        <family val="1"/>
      </rPr>
      <t>1st Concurrent and Beyond:</t>
    </r>
    <r>
      <rPr>
        <sz val="14"/>
        <color rgb="FF000000"/>
        <rFont val="Georgia Pro"/>
        <family val="1"/>
      </rPr>
      <t xml:space="preserve"> Updated PCP and CCP, recommend a new CCA every 3 years. Recommend ATR with all concurrent requests. 
Note: If the provider submits the full PCP, CCP, CCA, and Service Order with the initial authorization-- they may request 24 units per 6 months. 
ACTT authorizations end on the last day of the month. 
</t>
    </r>
  </si>
  <si>
    <t xml:space="preserve">1/1/2026: Re-instate prior authorization
1/1/2025: No authorization Required
7/26/2024: ACTT"All Services" or Base Code is H0040
</t>
  </si>
  <si>
    <t>Child ACT</t>
  </si>
  <si>
    <t>H0040 (U5) (HA)
H0040 (U5) (HA) (EN)-Encounter</t>
  </si>
  <si>
    <t>13 units for 3 months
 1 unit=1 week</t>
  </si>
  <si>
    <t>13 units for 3 months 
1 unit=1 week</t>
  </si>
  <si>
    <t>Ages 10 to 18</t>
  </si>
  <si>
    <t>CALOCUS: 3-5; optional
ASAM: 1-2.5 Child</t>
  </si>
  <si>
    <r>
      <rPr>
        <b/>
        <u/>
        <sz val="14"/>
        <color rgb="FF000000"/>
        <rFont val="Georgia Pro"/>
        <family val="1"/>
      </rPr>
      <t xml:space="preserve">Initial: </t>
    </r>
    <r>
      <rPr>
        <sz val="14"/>
        <color rgb="FF000000"/>
        <rFont val="Georgia Pro"/>
        <family val="1"/>
      </rPr>
      <t xml:space="preserve"> CCA, PCP, and CCP. Service Order signed by MD/DO/Doctoral level Psychologist/PA/NP. Service Orders are valid for 1 year. 
</t>
    </r>
    <r>
      <rPr>
        <b/>
        <u/>
        <sz val="14"/>
        <color rgb="FF000000"/>
        <rFont val="Georgia Pro"/>
        <family val="1"/>
      </rPr>
      <t>Concurrent:</t>
    </r>
    <r>
      <rPr>
        <sz val="14"/>
        <color rgb="FF000000"/>
        <rFont val="Georgia Pro"/>
        <family val="1"/>
      </rPr>
      <t xml:space="preserve"> Updated PCP</t>
    </r>
  </si>
  <si>
    <t>Assertive Engagement:</t>
  </si>
  <si>
    <t xml:space="preserve">YA352- Assertive Engagement - QP
YA353- Assertive Engagement - AP or CPSS
YA352 (KX)- Assertive Engagement; QP - Telephonic
YA352 (GT)- Assertive Engagement; QP -  Telehealth </t>
  </si>
  <si>
    <t xml:space="preserve">No prior authorization required. 1 unit = 15 minutes
Up to 4 hours (16 units) per day. </t>
  </si>
  <si>
    <t>LOCUS: 3-5; optional
ASAM: 1-2.5</t>
  </si>
  <si>
    <t xml:space="preserve">No documentation required. </t>
  </si>
  <si>
    <t>Assessment/Intake Codes</t>
  </si>
  <si>
    <t>90791 (DJ) (GT) (BT) 
90792 (GT) 
+90785 (Interactive complexity Add-On code)
+90785 (KX) (Interactive complexity Add-On code telephonic)
+90785 (GT) Telehealth</t>
  </si>
  <si>
    <t>No authorization required.</t>
  </si>
  <si>
    <t>Up to 21</t>
  </si>
  <si>
    <t>LOCUS/CALOCUS: &gt;1; optional
ASAM: &gt; .05</t>
  </si>
  <si>
    <t>8C</t>
  </si>
  <si>
    <t>Behavioral Health Urgent Care (BHUC):</t>
  </si>
  <si>
    <t xml:space="preserve">T2016 (U5) </t>
  </si>
  <si>
    <r>
      <rPr>
        <b/>
        <sz val="14"/>
        <color theme="1"/>
        <rFont val="Georgia Pro"/>
        <family val="1"/>
      </rPr>
      <t xml:space="preserve">No authorization for pass through. </t>
    </r>
    <r>
      <rPr>
        <sz val="14"/>
        <color theme="1"/>
        <rFont val="Georgia Pro"/>
        <family val="1"/>
      </rPr>
      <t xml:space="preserve">
Pass through of up to 3 admissions per month.</t>
    </r>
  </si>
  <si>
    <t>Authorization required 4th monthly event.
1 unit=1 event
1 event=1 admission
Up to 6 admissions per year.</t>
  </si>
  <si>
    <t>Ages 4+</t>
  </si>
  <si>
    <r>
      <rPr>
        <sz val="14"/>
        <color rgb="FF000000"/>
        <rFont val="Georgia Pro"/>
        <family val="1"/>
      </rPr>
      <t xml:space="preserve">Notification SARS are required within 72 hours of admission for pass through. 
The following is required for managed admissions:
</t>
    </r>
    <r>
      <rPr>
        <b/>
        <u/>
        <sz val="14"/>
        <color rgb="FF000000"/>
        <rFont val="Georgia Pro"/>
        <family val="1"/>
      </rPr>
      <t>Concurrent:</t>
    </r>
    <r>
      <rPr>
        <b/>
        <sz val="14"/>
        <color rgb="FF000000"/>
        <rFont val="Georgia Pro"/>
        <family val="1"/>
      </rPr>
      <t xml:space="preserve"> </t>
    </r>
    <r>
      <rPr>
        <sz val="14"/>
        <color rgb="FF000000"/>
        <rFont val="Georgia Pro"/>
        <family val="1"/>
      </rPr>
      <t xml:space="preserve">Assessment; Discharge/Disposition Plan
</t>
    </r>
  </si>
  <si>
    <t>Biofeedback</t>
  </si>
  <si>
    <t>90901: Biofeedback training by any modality
90875: Psychophysiological therapy incorporating biofeedback training by any modality – 20 to 30 minutes
90876: Psychophysiological therapy incorporating biofeedback by any modality – 45 to 60 minutes</t>
  </si>
  <si>
    <t xml:space="preserve">No authorization required. </t>
  </si>
  <si>
    <t>LOCUS/CALOCUS: 1-4; optional
ASAM 1-2.5</t>
  </si>
  <si>
    <r>
      <rPr>
        <b/>
        <sz val="14"/>
        <color theme="1"/>
        <rFont val="Georgia Pro"/>
        <family val="1"/>
      </rPr>
      <t>No authorization required.</t>
    </r>
    <r>
      <rPr>
        <sz val="14"/>
        <color theme="1"/>
        <rFont val="Georgia Pro"/>
        <family val="1"/>
      </rPr>
      <t xml:space="preserve"> No documenation required by UM.
Documentation required for the medical record:
Treatment Plan, Service Order signed by a licenced clinician (LPA, LCMHC,LCSW,LMFT)-Valid for 1 year only.</t>
    </r>
  </si>
  <si>
    <t>1/1/2025: No authorization required.</t>
  </si>
  <si>
    <t>Brief Pyschotherapy</t>
  </si>
  <si>
    <t>90832 (BT): 30 minutes
90834 (BT): 45 minutes
90837 (BT): 60 minutes</t>
  </si>
  <si>
    <t>All Ages</t>
  </si>
  <si>
    <t>LOCUS/CALOCUS: &gt; 1; optional
ASAM: &gt;.05</t>
  </si>
  <si>
    <t>Child/Adolescent Day Treatment</t>
  </si>
  <si>
    <t>H2012 (HA)</t>
  </si>
  <si>
    <t xml:space="preserve"> Typical request is 60 days for  258 units.</t>
  </si>
  <si>
    <t>Typical request is on average 60 days for 258 units.</t>
  </si>
  <si>
    <t xml:space="preserve">Up to 21 </t>
  </si>
  <si>
    <t>CALOCUS: 3-5; optional 
ASAM: 1-2.5</t>
  </si>
  <si>
    <t>8A</t>
  </si>
  <si>
    <r>
      <rPr>
        <b/>
        <u/>
        <sz val="14"/>
        <color theme="1"/>
        <rFont val="Georgia Pro"/>
        <family val="1"/>
      </rPr>
      <t>Initial:</t>
    </r>
    <r>
      <rPr>
        <sz val="14"/>
        <color theme="1"/>
        <rFont val="Georgia Pro"/>
        <family val="1"/>
      </rPr>
      <t xml:space="preserve"> CCA, PCP, CCP, Service Order, Recommended: supporting educational documentation (such as IEP, 504 Plan)
</t>
    </r>
    <r>
      <rPr>
        <b/>
        <u/>
        <sz val="14"/>
        <color theme="1"/>
        <rFont val="Georgia Pro"/>
        <family val="1"/>
      </rPr>
      <t>Concurrent:</t>
    </r>
    <r>
      <rPr>
        <sz val="14"/>
        <color theme="1"/>
        <rFont val="Georgia Pro"/>
        <family val="1"/>
      </rPr>
      <t xml:space="preserve"> updated PCP</t>
    </r>
  </si>
  <si>
    <t>1/1/2025: Removed limits per CCP changes.</t>
  </si>
  <si>
    <t xml:space="preserve">Clincally Managed Low-Intensity Residential Treatment Services
</t>
  </si>
  <si>
    <t>H2034</t>
  </si>
  <si>
    <r>
      <rPr>
        <b/>
        <sz val="14"/>
        <color rgb="FF000000"/>
        <rFont val="Georgia Pro"/>
        <family val="1"/>
      </rPr>
      <t xml:space="preserve">No prior authorization required. 
</t>
    </r>
    <r>
      <rPr>
        <sz val="14"/>
        <color rgb="FF000000"/>
        <rFont val="Georgia Pro"/>
        <family val="1"/>
      </rPr>
      <t xml:space="preserve">
1 unit=1 day</t>
    </r>
  </si>
  <si>
    <r>
      <rPr>
        <b/>
        <sz val="14"/>
        <color rgb="FF000000"/>
        <rFont val="Georgia Pro"/>
        <family val="1"/>
      </rPr>
      <t xml:space="preserve">No authorization required. 
</t>
    </r>
    <r>
      <rPr>
        <sz val="14"/>
        <color rgb="FF000000"/>
        <rFont val="Georgia Pro"/>
        <family val="1"/>
      </rPr>
      <t>1 unit=1 day</t>
    </r>
  </si>
  <si>
    <t>LOCUS: 3-5; optional 
ASAM:  3.1</t>
  </si>
  <si>
    <t>8D-3</t>
  </si>
  <si>
    <r>
      <rPr>
        <b/>
        <sz val="14"/>
        <color rgb="FF000000"/>
        <rFont val="Georgia Pro"/>
        <family val="1"/>
      </rPr>
      <t xml:space="preserve">Documentation needed for the electronic medical record:
</t>
    </r>
    <r>
      <rPr>
        <sz val="14"/>
        <color rgb="FF000000"/>
        <rFont val="Georgia Pro"/>
        <family val="1"/>
      </rPr>
      <t xml:space="preserve">
CCA/DA, PCP/CCP, Service Order, and ASAM Severity Profile located at https://providers.partnersbhm.org/utilization-management/ under Additional Resources and click on ASAM Severity Profile Score Sheet. Urine Drug Screen results recommended. Updated PCP.</t>
    </r>
  </si>
  <si>
    <t>1/1/2026: New Clinical Coverage Policy promulgated.</t>
  </si>
  <si>
    <t xml:space="preserve">Clinically Managed Population-Specific High-Intensity Residential Program 
</t>
  </si>
  <si>
    <t>H0047</t>
  </si>
  <si>
    <r>
      <rPr>
        <b/>
        <sz val="14"/>
        <color rgb="FF000000"/>
        <rFont val="Georgia Pro"/>
        <family val="1"/>
      </rPr>
      <t xml:space="preserve">No prior authorization required.
</t>
    </r>
    <r>
      <rPr>
        <sz val="14"/>
        <color rgb="FF000000"/>
        <rFont val="Georgia Pro"/>
        <family val="1"/>
      </rPr>
      <t xml:space="preserve">
1 unit=1 day</t>
    </r>
  </si>
  <si>
    <r>
      <rPr>
        <b/>
        <sz val="14"/>
        <color rgb="FF000000"/>
        <rFont val="Georgia Pro"/>
        <family val="1"/>
      </rPr>
      <t xml:space="preserve">No authorization required.
</t>
    </r>
    <r>
      <rPr>
        <sz val="14"/>
        <color rgb="FF000000"/>
        <rFont val="Georgia Pro"/>
        <family val="1"/>
      </rPr>
      <t>1 unit=1 day</t>
    </r>
  </si>
  <si>
    <t>LOCUS: 3-5; optional
ASAM: 3.3</t>
  </si>
  <si>
    <t>8D-4</t>
  </si>
  <si>
    <r>
      <rPr>
        <b/>
        <sz val="14"/>
        <color rgb="FF000000"/>
        <rFont val="Georgia Pro"/>
        <family val="1"/>
      </rPr>
      <t xml:space="preserve">Documentation needed for the electronic medical record:
</t>
    </r>
    <r>
      <rPr>
        <sz val="14"/>
        <color rgb="FF000000"/>
        <rFont val="Georgia Pro"/>
        <family val="1"/>
      </rPr>
      <t xml:space="preserve">
Abbreviated Assessment at admission, CCA/DA, PCP/CCP, Service Order, and ASAM Severity Profile located at https://providers.partnersbhm.org/utilization-management/ under Additional Resources and click on ASAM Severity Profile Score Sheet. Urine Drug Screen results recommended. Medical records that confirm a diagnosis of TBI or NC TBI Physician Referral Form to confirm a diagnosis of TBI. NC TBI Waiver Risk Support Needs Assessment. NC TBI Waiver Wellness Assessment. Updated PCP. </t>
    </r>
  </si>
  <si>
    <r>
      <t xml:space="preserve"> </t>
    </r>
    <r>
      <rPr>
        <sz val="14"/>
        <color rgb="FF000000"/>
        <rFont val="Georgia Pro"/>
        <family val="1"/>
      </rPr>
      <t>No</t>
    </r>
  </si>
  <si>
    <t>1/1/2026: New state-funded service definition promulgated.</t>
  </si>
  <si>
    <t xml:space="preserve">Clinically Managed Residential Withdrawal Management
</t>
  </si>
  <si>
    <t>H0011</t>
  </si>
  <si>
    <r>
      <rPr>
        <b/>
        <sz val="14"/>
        <color rgb="FF000000"/>
        <rFont val="Georgia Pro"/>
        <family val="1"/>
      </rPr>
      <t xml:space="preserve">No prior authorization required.
</t>
    </r>
    <r>
      <rPr>
        <sz val="14"/>
        <color rgb="FF000000"/>
        <rFont val="Georgia Pro"/>
        <family val="1"/>
      </rPr>
      <t xml:space="preserve">
1 unit = 1 day</t>
    </r>
  </si>
  <si>
    <r>
      <rPr>
        <b/>
        <sz val="14"/>
        <color rgb="FF000000"/>
        <rFont val="Georgia Pro"/>
        <family val="1"/>
      </rPr>
      <t xml:space="preserve">No authorization required.
</t>
    </r>
    <r>
      <rPr>
        <sz val="14"/>
        <color rgb="FF000000"/>
        <rFont val="Georgia Pro"/>
        <family val="1"/>
      </rPr>
      <t>1 unit = 1 day</t>
    </r>
  </si>
  <si>
    <t>LOCUS: 3-5; optional
ASAM: 3.2 WM</t>
  </si>
  <si>
    <t>8A-10</t>
  </si>
  <si>
    <r>
      <rPr>
        <b/>
        <sz val="14"/>
        <color rgb="FF000000"/>
        <rFont val="Georgia Pro"/>
        <family val="1"/>
      </rPr>
      <t xml:space="preserve">Documentation needed for the electronic medical record:
</t>
    </r>
    <r>
      <rPr>
        <sz val="14"/>
        <color rgb="FF000000"/>
        <rFont val="Georgia Pro"/>
        <family val="1"/>
      </rPr>
      <t xml:space="preserve">
Abbreviated Assessment at admission, CCA/DA, PCP/CCP, Service Order, and ASAM Severity Profile located at https://providers.partnersbhm.org/utilization-management/ under Additional Resources and click on ASAM Severity Profile Score Sheet. Urine Drug Screen results recommended. Updated PCP. </t>
    </r>
  </si>
  <si>
    <t xml:space="preserve">Community Living and Supports 1915(i): </t>
  </si>
  <si>
    <r>
      <rPr>
        <sz val="14"/>
        <color rgb="FF000000"/>
        <rFont val="Georgia Pro"/>
        <family val="1"/>
      </rPr>
      <t xml:space="preserve">T2013 (TF) (U4)--Community Living and Supports Individual (EVV)
T2013 (TF) (HQ) (U4)--Community Living and Supports Group (EVV)
T2012 (U4)--Community Living and Supports (only in the community- (non EVV) 
T2012 (GC) (U4)-Community Living and Supports relative as provider lives in home (non-EVV)
</t>
    </r>
    <r>
      <rPr>
        <i/>
        <sz val="14"/>
        <color rgb="FF000000"/>
        <rFont val="Georgia Pro"/>
        <family val="1"/>
      </rPr>
      <t xml:space="preserve">All authorization requests should be submitted under service code T2013TFU4 with "1915i CLS" selected as the"Treatment Type"
</t>
    </r>
  </si>
  <si>
    <r>
      <rPr>
        <u/>
        <sz val="14"/>
        <color rgb="FF000000"/>
        <rFont val="Georgia Pro"/>
        <family val="1"/>
      </rPr>
      <t xml:space="preserve">For individuals under age 22 who have not graduated: </t>
    </r>
    <r>
      <rPr>
        <sz val="14"/>
        <color rgb="FF000000"/>
        <rFont val="Georgia Pro"/>
        <family val="1"/>
      </rPr>
      <t xml:space="preserve">up to 15 hours per week on school weeks, up to 28 hours a week on non-school weeks.
If a beneficiary is age 18 or older and has graduated (graduation with a degree indicating a standard course of study or an occupational course of study, a GED, a Certificate of Completion or proof of the exhaustion of their educational course of study) then they are eligible for over 22 limits.
</t>
    </r>
    <r>
      <rPr>
        <u/>
        <sz val="14"/>
        <color rgb="FF000000"/>
        <rFont val="Georgia Pro"/>
        <family val="1"/>
      </rPr>
      <t xml:space="preserve">Adults (age 22 and older): </t>
    </r>
    <r>
      <rPr>
        <sz val="14"/>
        <color rgb="FF000000"/>
        <rFont val="Georgia Pro"/>
        <family val="1"/>
      </rPr>
      <t xml:space="preserve">up to 28 hours a week.
</t>
    </r>
    <r>
      <rPr>
        <b/>
        <sz val="14"/>
        <color rgb="FF000000"/>
        <rFont val="Georgia Pro"/>
        <family val="1"/>
      </rPr>
      <t>1915(i) CLS and Supported Employment cannot exceed a combined limit of 40 hours per week.</t>
    </r>
    <r>
      <rPr>
        <sz val="14"/>
        <color rgb="FF000000"/>
        <rFont val="Georgia Pro"/>
        <family val="1"/>
      </rPr>
      <t xml:space="preserve"> 
1 unit= 15 minutes
 </t>
    </r>
  </si>
  <si>
    <r>
      <rPr>
        <u/>
        <sz val="14"/>
        <color rgb="FF000000"/>
        <rFont val="Georgia Pro"/>
        <family val="1"/>
      </rPr>
      <t xml:space="preserve">For individuals under age 22 who have not graduated: </t>
    </r>
    <r>
      <rPr>
        <sz val="14"/>
        <color rgb="FF000000"/>
        <rFont val="Georgia Pro"/>
        <family val="1"/>
      </rPr>
      <t xml:space="preserve">up to 15 hours per week on school weeks, up to 28 hours a week on non-school weeks.
If a beneficiary is age 18 or older and has graduated (graduation with a degree indicating a standard course of study or an occupational course of study, a GED, a Certificate of Completion or proof of the exhaustion of their educational course of study) then they are eligible for over 22 limits.
</t>
    </r>
    <r>
      <rPr>
        <u/>
        <sz val="14"/>
        <color rgb="FF000000"/>
        <rFont val="Georgia Pro"/>
        <family val="1"/>
      </rPr>
      <t xml:space="preserve">Adults (age 22 and older): </t>
    </r>
    <r>
      <rPr>
        <sz val="14"/>
        <color rgb="FF000000"/>
        <rFont val="Georgia Pro"/>
        <family val="1"/>
      </rPr>
      <t xml:space="preserve">up to 28 hours a week.
1915(i) CLS and Supported Employment cannot exceed a combined limit of 40 hours per week. 
1 unit= 15 minutes
 </t>
    </r>
  </si>
  <si>
    <t xml:space="preserve">I/DD (Age 3+)
TBI (Age 3+) </t>
  </si>
  <si>
    <t xml:space="preserve">
CCP 8H-5</t>
  </si>
  <si>
    <r>
      <rPr>
        <b/>
        <u/>
        <sz val="14"/>
        <color rgb="FF000000"/>
        <rFont val="Georgia Pro"/>
        <family val="1"/>
      </rPr>
      <t>Initial/Annual:</t>
    </r>
    <r>
      <rPr>
        <sz val="14"/>
        <color rgb="FF000000"/>
        <rFont val="Georgia Pro"/>
        <family val="1"/>
      </rPr>
      <t xml:space="preserve"> Independent Assessment, Independent Evaluation, Care Plan/ISP, service order, diagnosis verification (</t>
    </r>
    <r>
      <rPr>
        <i/>
        <sz val="14"/>
        <color rgb="FF000000"/>
        <rFont val="Georgia Pro"/>
        <family val="1"/>
      </rPr>
      <t>required for initial only</t>
    </r>
    <r>
      <rPr>
        <sz val="14"/>
        <color rgb="FF000000"/>
        <rFont val="Georgia Pro"/>
        <family val="1"/>
      </rPr>
      <t xml:space="preserve">) 
</t>
    </r>
    <r>
      <rPr>
        <b/>
        <u/>
        <sz val="14"/>
        <color rgb="FF000000"/>
        <rFont val="Georgia Pro"/>
        <family val="1"/>
      </rPr>
      <t>Update/Revisions:</t>
    </r>
    <r>
      <rPr>
        <sz val="14"/>
        <color rgb="FF000000"/>
        <rFont val="Georgia Pro"/>
        <family val="1"/>
      </rPr>
      <t xml:space="preserve"> Care Plan/ISP, service order and supporting documentation, updated signature page   </t>
    </r>
  </si>
  <si>
    <t>12/6/2023: Updated graduation requirements for beneficiary under age 18 to request age 22 and above service hours. 
3/24/2026: Updated Documentation Required for Authorization</t>
  </si>
  <si>
    <t>Community Living &amp; Support (I/DD &amp; TBI):</t>
  </si>
  <si>
    <t xml:space="preserve">YM851 – Individual 
YM852 – Group </t>
  </si>
  <si>
    <t>May receive up to 28 hours/week (112 units/week).
May not exceed 3 hours per day on school days for individuals 16-22 years of age who have not graduated.</t>
  </si>
  <si>
    <t>NC-SNAP – Level 3 or higher or SIS Level D or higher or TBI Assessment with a moderate to high level of supervision and support in most settings</t>
  </si>
  <si>
    <r>
      <rPr>
        <b/>
        <u/>
        <sz val="14"/>
        <color rgb="FF000000"/>
        <rFont val="Georgia Pro"/>
        <family val="1"/>
      </rPr>
      <t>Initial:</t>
    </r>
    <r>
      <rPr>
        <sz val="14"/>
        <color rgb="FF000000"/>
        <rFont val="Georgia Pro"/>
        <family val="1"/>
      </rPr>
      <t xml:space="preserve"> I/DD must have current psychological
TBI must have current psychiatric or Neuropsychological evaluation. Transitions to updated service definitions do not request an updated psychological assessment. However, documentation of eligibility must be on file.
</t>
    </r>
    <r>
      <rPr>
        <b/>
        <u/>
        <sz val="14"/>
        <color rgb="FF000000"/>
        <rFont val="Georgia Pro"/>
        <family val="1"/>
      </rPr>
      <t>Initial &amp; Concurrent:</t>
    </r>
    <r>
      <rPr>
        <sz val="14"/>
        <color rgb="FF000000"/>
        <rFont val="Georgia Pro"/>
        <family val="1"/>
      </rPr>
      <t xml:space="preserve"> PCP or ISP updated annually; Service Order updated annually.
Documentation that an Innovations, Registry application has been made.</t>
    </r>
  </si>
  <si>
    <t>2/29/2024:  Updated age group</t>
  </si>
  <si>
    <t>Community Support Team</t>
  </si>
  <si>
    <t xml:space="preserve">
H2015 (HT) (U1) – CST Peer Support Specialist
H2015 (HT) (HM) – CST Paraprofessional
H2015 (HT) (HN) – CST Qualified Professional/Associate Professional
H2015 (HT) (HF) – CST Substance Use Counselor (LCAS, LCAS-A, CCS, CSAC)
*specific per service Definition
H2015 (HT) (HO) – CST Licensed Team Lead Peer Support Specialist (DOJ)
H2015 (HT) (HM) (DJ) – CST Paraprofessional (DOJ)
H2015 (HT) (HN) (DJ) – CST Qualified Professional/Associate Professional (DOJ)
H2015 (HT) (HF) (DJ) – CST Substance Use Counselor (LCAS, LCAS-A, CCS, CSAC)
*specific per service definition (DOJ)
H2015 (HT) (HO) (DJ) – CST Licensed Team Lead (DOJ)</t>
  </si>
  <si>
    <t>Pass Through of 36 units for 30 days only once per treatment episode, once per fiscal year. 
Notification SAR within 2 weeks of service initiation. 
1 unit=15 minutes</t>
  </si>
  <si>
    <r>
      <rPr>
        <b/>
        <sz val="14"/>
        <color rgb="FF000000"/>
        <rFont val="Georgia Pro"/>
        <family val="1"/>
      </rPr>
      <t xml:space="preserve">
1st Concurrent:</t>
    </r>
    <r>
      <rPr>
        <sz val="14"/>
        <color rgb="FF000000"/>
        <rFont val="Georgia Pro"/>
        <family val="1"/>
      </rPr>
      <t xml:space="preserve"> Typical request is on average 128 units per 60 days. For those seeking permanent supportive housing, up to 420 units for 60 days. 
</t>
    </r>
    <r>
      <rPr>
        <b/>
        <sz val="14"/>
        <color rgb="FF000000"/>
        <rFont val="Georgia Pro"/>
        <family val="1"/>
      </rPr>
      <t xml:space="preserve">2nd Concurrent &amp; Beyond: </t>
    </r>
    <r>
      <rPr>
        <sz val="14"/>
        <color rgb="FF000000"/>
        <rFont val="Georgia Pro"/>
        <family val="1"/>
      </rPr>
      <t xml:space="preserve">Average frequency is 256 units per 120 days. For those seeking permanent supportive housing, up to 840 units for 120 days. Service intensity titrates down as the member demonstrates improvement in targeted life domains.
1 unit=15 minutes
</t>
    </r>
  </si>
  <si>
    <t>LOCUS: 2-4; optional
ASAM:  1-2.5</t>
  </si>
  <si>
    <t>8A-6</t>
  </si>
  <si>
    <t xml:space="preserve">Notification SAR is required for pass-through. 
1st Concurrent: CCA, PCP, and Comprehensive Crisis Plan. Service Order is also required and is due on or before the first date of service. For those seeking permanent supportive housing, a housing goal must be included on the PCP.
2nd Concurrent &amp; Beyond: Updated PCP. For those seeking permanent supportive housing, a housing goal must be included on the PCP.
</t>
  </si>
  <si>
    <t xml:space="preserve">12/1/2025: Re-instate prior authorization 
1/1/2025: Removed requirement for CCA addendum at 6 months. No prior authorization required. 
7/26/2024: CST "All Services" or Base Code is H2015 HT HO
</t>
  </si>
  <si>
    <r>
      <rPr>
        <b/>
        <sz val="14"/>
        <color theme="1"/>
        <rFont val="Georgia Pro"/>
        <family val="1"/>
      </rPr>
      <t xml:space="preserve">No authorization required. </t>
    </r>
    <r>
      <rPr>
        <sz val="14"/>
        <color theme="1"/>
        <rFont val="Georgia Pro"/>
        <family val="1"/>
      </rPr>
      <t xml:space="preserve">
1 unit=15 minutes
</t>
    </r>
  </si>
  <si>
    <r>
      <rPr>
        <b/>
        <sz val="14"/>
        <color theme="1"/>
        <rFont val="Georgia Pro"/>
        <family val="1"/>
      </rPr>
      <t xml:space="preserve">No authorization required. </t>
    </r>
    <r>
      <rPr>
        <sz val="14"/>
        <color theme="1"/>
        <rFont val="Georgia Pro"/>
        <family val="1"/>
      </rPr>
      <t xml:space="preserve">
1 unit=15 minutes</t>
    </r>
  </si>
  <si>
    <t>LOCUS: 2-4; optional
ASAM: 1-2.5</t>
  </si>
  <si>
    <r>
      <rPr>
        <b/>
        <sz val="14"/>
        <color rgb="FF000000"/>
        <rFont val="Georgia Pro"/>
        <family val="1"/>
      </rPr>
      <t>No authorization required.</t>
    </r>
    <r>
      <rPr>
        <sz val="14"/>
        <color rgb="FF000000"/>
        <rFont val="Georgia Pro"/>
        <family val="1"/>
      </rPr>
      <t xml:space="preserve"> No documenation required by UM.
Documentation required for the medical record:
 CCA, PCP, and Comprehensive Crisis Plan. Service Order is also required and is due on or before the first date of service. For those seeking permanent supportive housing, a housing goal must be included on the PCP. Updated PCP. </t>
    </r>
  </si>
  <si>
    <t>H0043 (U4)
MHSU, I/DD and TBI</t>
  </si>
  <si>
    <t xml:space="preserve">Limit of $5,000 per individual during the 5-year period
Available 3 months in advance of the individual’s move
 </t>
  </si>
  <si>
    <t xml:space="preserve">I/DD (Age 18+)
SMI (Age 18+)
SUD (Age 18+)
TBI (Age 18+)
 </t>
  </si>
  <si>
    <t xml:space="preserve">
CCP 8H-6</t>
  </si>
  <si>
    <r>
      <rPr>
        <b/>
        <u/>
        <sz val="14"/>
        <color theme="1"/>
        <rFont val="Georgia Pro"/>
        <family val="1"/>
      </rPr>
      <t>Initial:</t>
    </r>
    <r>
      <rPr>
        <sz val="14"/>
        <color theme="1"/>
        <rFont val="Georgia Pro"/>
        <family val="1"/>
      </rPr>
      <t xml:space="preserve"> Independent Assessment and Community Transition Checklist
</t>
    </r>
    <r>
      <rPr>
        <b/>
        <u/>
        <sz val="14"/>
        <color theme="1"/>
        <rFont val="Georgia Pro"/>
        <family val="1"/>
      </rPr>
      <t>Concurrent:</t>
    </r>
    <r>
      <rPr>
        <sz val="14"/>
        <color theme="1"/>
        <rFont val="Georgia Pro"/>
        <family val="1"/>
      </rPr>
      <t xml:space="preserve"> N/A</t>
    </r>
  </si>
  <si>
    <t xml:space="preserve">2/4/2025: Removed requirement of Care Plan/ISP and Service Order. </t>
  </si>
  <si>
    <t xml:space="preserve">CTIA (Clinical Trauma Informed Assessment): </t>
  </si>
  <si>
    <t>90791 (TI) (CU)</t>
  </si>
  <si>
    <r>
      <rPr>
        <b/>
        <sz val="14"/>
        <color theme="1"/>
        <rFont val="Georgia Pro"/>
        <family val="1"/>
      </rPr>
      <t>No authorization required.</t>
    </r>
    <r>
      <rPr>
        <sz val="14"/>
        <color theme="1"/>
        <rFont val="Georgia Pro"/>
        <family val="1"/>
      </rPr>
      <t xml:space="preserve">
Typical episode is up to 6 hours of assessment.
1 hour=1 unit</t>
    </r>
  </si>
  <si>
    <t>LOCUS/CALOCUS: ≥1; not required
ASAM: ≥.05</t>
  </si>
  <si>
    <t xml:space="preserve">1/1/2025: No authorization required. </t>
  </si>
  <si>
    <t>Day Supports (I/DD &amp; TBI) (Group only)</t>
  </si>
  <si>
    <t>Can request up to 120 units per week, 5 days per week, based on medical necessity. May not exceed 30 hours per week.
Initial and concurrent authorizations will be up to 1 year.
May not exceed 3 hours per day on school days for individuals 16-22 years of age who have not graduated.
*For members who are Medicaid eligible and meet service criteria, LTCS Level 1 should be requested.</t>
  </si>
  <si>
    <t>NC-SNAP – Level 2 or higher
SIS Level C or higher
TBI Assessment with a minimum to low level of supervision and support in most settings</t>
  </si>
  <si>
    <r>
      <rPr>
        <b/>
        <u/>
        <sz val="14"/>
        <color theme="1"/>
        <rFont val="Georgia Pro"/>
        <family val="1"/>
      </rPr>
      <t>Initial requests:</t>
    </r>
    <r>
      <rPr>
        <sz val="14"/>
        <color theme="1"/>
        <rFont val="Georgia Pro"/>
        <family val="1"/>
      </rPr>
      <t xml:space="preserve">
I/DD must have current psychological testing.
TBI must have current psychiatric or Neuropsychological evaluation.
PCP or ISP updated annually. Service Order.
Transitions to updated service definitions do not request an updated psychological assessment. However, documentation of eligibility must be on file.
Documentation that an Innovations Registry application has been made.</t>
    </r>
  </si>
  <si>
    <t>Developmental Testing</t>
  </si>
  <si>
    <t>96112
+96113
96110</t>
  </si>
  <si>
    <t xml:space="preserve">No authorization required.
</t>
  </si>
  <si>
    <t xml:space="preserve">No documentaiton needed. </t>
  </si>
  <si>
    <t>Diagnostic Assessment</t>
  </si>
  <si>
    <t>T1023
T1023 (GT)</t>
  </si>
  <si>
    <t>No auth required.</t>
  </si>
  <si>
    <t>LOCUS/CALOCUS: &gt;1; optional
ASAM: &gt; .05</t>
  </si>
  <si>
    <t>8A-5</t>
  </si>
  <si>
    <t xml:space="preserve">10/29/2025: updated to reflect no prior authorization required
4/11/2025: Added requirement for a Notification SAR. 
1/1/2025: Removed limits per CCP changes.               </t>
  </si>
  <si>
    <t xml:space="preserve">E/M Assessment  </t>
  </si>
  <si>
    <t>99201-99205 (GT)</t>
  </si>
  <si>
    <r>
      <rPr>
        <b/>
        <sz val="14"/>
        <color theme="1"/>
        <rFont val="Georgia Pro"/>
        <family val="1"/>
      </rPr>
      <t>No authorization required.</t>
    </r>
    <r>
      <rPr>
        <sz val="14"/>
        <color theme="1"/>
        <rFont val="Georgia Pro"/>
        <family val="1"/>
      </rPr>
      <t xml:space="preserve">
E/M Codes have unlimited benefits.</t>
    </r>
  </si>
  <si>
    <t>E/M Established Patient</t>
  </si>
  <si>
    <t>99211-99215 (GT)</t>
  </si>
  <si>
    <t xml:space="preserve">No </t>
  </si>
  <si>
    <t>Electroconvulsive Therapy (ECT)</t>
  </si>
  <si>
    <t>90870
0901</t>
  </si>
  <si>
    <r>
      <rPr>
        <b/>
        <sz val="14"/>
        <color rgb="FF000000"/>
        <rFont val="Georgia Pro"/>
        <family val="1"/>
      </rPr>
      <t xml:space="preserve">Adult Inpatient and Outpatient ECT:
</t>
    </r>
    <r>
      <rPr>
        <sz val="14"/>
        <color rgb="FF000000"/>
        <rFont val="Georgia Pro"/>
        <family val="1"/>
      </rPr>
      <t xml:space="preserve">No authorizatiom required.
</t>
    </r>
  </si>
  <si>
    <r>
      <rPr>
        <b/>
        <sz val="14"/>
        <color theme="1"/>
        <rFont val="Georgia Pro"/>
        <family val="1"/>
      </rPr>
      <t xml:space="preserve">Adult Inpatient and Outpatient ECT:    </t>
    </r>
    <r>
      <rPr>
        <sz val="14"/>
        <color theme="1"/>
        <rFont val="Georgia Pro"/>
        <family val="1"/>
      </rPr>
      <t xml:space="preserve">                             
No authorizatiom required.</t>
    </r>
  </si>
  <si>
    <t>21 +</t>
  </si>
  <si>
    <r>
      <rPr>
        <b/>
        <u/>
        <sz val="14"/>
        <color theme="1"/>
        <rFont val="Georgia Pro"/>
        <family val="1"/>
      </rPr>
      <t>Adult Inpatient and Outpatient ECT:</t>
    </r>
    <r>
      <rPr>
        <sz val="14"/>
        <color theme="1"/>
        <rFont val="Georgia Pro"/>
        <family val="1"/>
      </rPr>
      <t xml:space="preserve">
No authorization or documentation required.
</t>
    </r>
  </si>
  <si>
    <t>Electroconvulsive Therapy (ECT) for Children</t>
  </si>
  <si>
    <t>90870 (HA) 
0901 (HA)</t>
  </si>
  <si>
    <r>
      <t xml:space="preserve">No authorization required. 
</t>
    </r>
    <r>
      <rPr>
        <sz val="14"/>
        <color theme="1"/>
        <rFont val="Georgia Pro"/>
        <family val="1"/>
      </rPr>
      <t xml:space="preserve">
1 unit=1 session</t>
    </r>
  </si>
  <si>
    <t xml:space="preserve">No documenation required by UM.
Documentation required for the medical record:
Electroconvulsive Therapy (ECT) Checklist 
</t>
  </si>
  <si>
    <t>Eye Movement Desensitization and Reprocessing (EMDR):</t>
  </si>
  <si>
    <t>90837 (EM)</t>
  </si>
  <si>
    <r>
      <rPr>
        <b/>
        <sz val="14"/>
        <color theme="1"/>
        <rFont val="Georgia Pro"/>
        <family val="1"/>
      </rPr>
      <t>No authorization required.</t>
    </r>
    <r>
      <rPr>
        <sz val="14"/>
        <color theme="1"/>
        <rFont val="Georgia Pro"/>
        <family val="1"/>
      </rPr>
      <t xml:space="preserve">
</t>
    </r>
  </si>
  <si>
    <t>6+</t>
  </si>
  <si>
    <t>LOCUS/CALOCUS: ≥1; optional
ASAM: ≥.05</t>
  </si>
  <si>
    <t>Facility Based Crisis</t>
  </si>
  <si>
    <t>S9484</t>
  </si>
  <si>
    <t>Pass Through of 240 hours per 10 days. Notification SAR required within 3 days prior to or on day of admission. 
1 unit=1 hour</t>
  </si>
  <si>
    <r>
      <rPr>
        <b/>
        <sz val="14"/>
        <color rgb="FF000000"/>
        <rFont val="Georgia Pro"/>
        <family val="1"/>
      </rPr>
      <t>1st Concurent:</t>
    </r>
    <r>
      <rPr>
        <sz val="14"/>
        <color rgb="FF000000"/>
        <rFont val="Georgia Pro"/>
        <family val="1"/>
      </rPr>
      <t xml:space="preserve"> Average frequency is approximately 240 hours per 10 days
1 unit=1 hour</t>
    </r>
  </si>
  <si>
    <t>ASAM: 3.7
NC SNAP 
LOCUS: 3-5 (optional)</t>
  </si>
  <si>
    <r>
      <rPr>
        <sz val="14"/>
        <color rgb="FF000000"/>
        <rFont val="Georgia Pro"/>
        <family val="1"/>
      </rPr>
      <t xml:space="preserve">Notification SAR required. 
</t>
    </r>
    <r>
      <rPr>
        <b/>
        <sz val="14"/>
        <color rgb="FF000000"/>
        <rFont val="Georgia Pro"/>
        <family val="1"/>
      </rPr>
      <t>Documentation required for the medical record:</t>
    </r>
    <r>
      <rPr>
        <sz val="14"/>
        <color rgb="FF000000"/>
        <rFont val="Georgia Pro"/>
        <family val="1"/>
      </rPr>
      <t xml:space="preserve"> Treatment Plan, Service order, Progress Notes. 
</t>
    </r>
    <r>
      <rPr>
        <b/>
        <sz val="14"/>
        <color rgb="FF000000"/>
        <rFont val="Georgia Pro"/>
        <family val="1"/>
      </rPr>
      <t>Documentation needed for UM:</t>
    </r>
    <r>
      <rPr>
        <sz val="14"/>
        <color rgb="FF000000"/>
        <rFont val="Georgia Pro"/>
        <family val="1"/>
      </rPr>
      <t xml:space="preserve"> Clinical updates to support medical necessity. </t>
    </r>
  </si>
  <si>
    <t xml:space="preserve">1/1/2026: Reinstated prior authorization.
1/1/2025: No authorization required. 
7/1/2020:  Facility Based Crisis services Adults (S9484) will need to submit Notification SAR for the pass thru of up to 7 days. Maximum of 45 days per year
</t>
  </si>
  <si>
    <r>
      <rPr>
        <b/>
        <sz val="14"/>
        <color theme="1"/>
        <rFont val="Georgia Pro"/>
        <family val="1"/>
      </rPr>
      <t xml:space="preserve">No authorization required. </t>
    </r>
    <r>
      <rPr>
        <sz val="14"/>
        <color theme="1"/>
        <rFont val="Georgia Pro"/>
        <family val="1"/>
      </rPr>
      <t xml:space="preserve">
1 unit=1 hour</t>
    </r>
  </si>
  <si>
    <t>LOCUS: 3-5; optional
ASAM: 3.5
NC SNAP</t>
  </si>
  <si>
    <r>
      <rPr>
        <b/>
        <sz val="14"/>
        <color rgb="FF000000"/>
        <rFont val="Georgia Pro"/>
        <family val="1"/>
      </rPr>
      <t>No authorization required</t>
    </r>
    <r>
      <rPr>
        <sz val="14"/>
        <color rgb="FF000000"/>
        <rFont val="Georgia Pro"/>
        <family val="1"/>
      </rPr>
      <t xml:space="preserve">. No documenation required by UM.
Documentation required for the medical record:
</t>
    </r>
    <r>
      <rPr>
        <b/>
        <u/>
        <sz val="14"/>
        <color rgb="FF000000"/>
        <rFont val="Georgia Pro"/>
        <family val="1"/>
      </rPr>
      <t xml:space="preserve">
</t>
    </r>
    <r>
      <rPr>
        <sz val="14"/>
        <color rgb="FF000000"/>
        <rFont val="Georgia Pro"/>
        <family val="1"/>
      </rPr>
      <t>Service Order and clinical information to support medical necessity.</t>
    </r>
  </si>
  <si>
    <t>Facility Based Crisis For Children</t>
  </si>
  <si>
    <t>S9484 (HA)</t>
  </si>
  <si>
    <t xml:space="preserve">Yes
</t>
  </si>
  <si>
    <t>Pass Through of 192 hours for 8 days. Notification SAR required within 3 days prior to or on day of admission. 
1 unit=1 hour</t>
  </si>
  <si>
    <r>
      <rPr>
        <b/>
        <u/>
        <sz val="14"/>
        <color rgb="FF000000"/>
        <rFont val="Georgia Pro"/>
        <family val="1"/>
      </rPr>
      <t xml:space="preserve">1st Concurent: </t>
    </r>
    <r>
      <rPr>
        <sz val="14"/>
        <color rgb="FF000000"/>
        <rFont val="Georgia Pro"/>
        <family val="1"/>
      </rPr>
      <t>Average frequency is approximately 192 hours for 8 days.
1 unit=1 hour</t>
    </r>
  </si>
  <si>
    <t>Ages 6-17</t>
  </si>
  <si>
    <t>CALOCUS: 3-5 (optional)
LOCUS: 3-5 (optional)
ASAM: 0.5+
NC SNAP</t>
  </si>
  <si>
    <t>8A-2</t>
  </si>
  <si>
    <r>
      <rPr>
        <sz val="14"/>
        <color rgb="FF000000"/>
        <rFont val="Georgia Pro"/>
        <family val="1"/>
      </rPr>
      <t xml:space="preserve">Notification SAR required. 
</t>
    </r>
    <r>
      <rPr>
        <b/>
        <sz val="14"/>
        <color rgb="FF000000"/>
        <rFont val="Georgia Pro"/>
        <family val="1"/>
      </rPr>
      <t>Documentation required for the medical record:</t>
    </r>
    <r>
      <rPr>
        <sz val="14"/>
        <color rgb="FF000000"/>
        <rFont val="Georgia Pro"/>
        <family val="1"/>
      </rPr>
      <t xml:space="preserve"> Treatment Plan, After-Care Plan, Crisis Plan, Clinical Assessment, Service order, Progress Notes. 
</t>
    </r>
    <r>
      <rPr>
        <b/>
        <sz val="14"/>
        <color rgb="FF000000"/>
        <rFont val="Georgia Pro"/>
        <family val="1"/>
      </rPr>
      <t>Documentation needed for UM:</t>
    </r>
    <r>
      <rPr>
        <sz val="14"/>
        <color rgb="FF000000"/>
        <rFont val="Georgia Pro"/>
        <family val="1"/>
      </rPr>
      <t xml:space="preserve"> Clinical updates to support medical necessity. </t>
    </r>
  </si>
  <si>
    <t xml:space="preserve">1/1/2026 Reinstated prior authorization
1/1/2025: No authorization required. </t>
  </si>
  <si>
    <t>CALOCUS: 3-5; optional
LOCUS: 0.5+; optional
ASAM: &gt; 3.5
NC SNAP</t>
  </si>
  <si>
    <t>Family Centered Treatment (FCT)</t>
  </si>
  <si>
    <t>H2022 (U5) (U1) Core
H2022 (U5) (U2) Encounter
H2022 (U5) (U3) 3 months
H2022 (U5) (U4) 6 month</t>
  </si>
  <si>
    <t>Pass through of 6 months.
Notification SAR required within one week of service initiation. 
Must meet EPSDT Criteria.
1 unit=1 month</t>
  </si>
  <si>
    <t>60 days = 2 units</t>
  </si>
  <si>
    <t xml:space="preserve">Ages 3 to 21 </t>
  </si>
  <si>
    <t>LOCUS/CALOCUS: 3-5; optional
ASAM: 1-2.1</t>
  </si>
  <si>
    <r>
      <rPr>
        <b/>
        <u/>
        <sz val="14"/>
        <color rgb="FF000000"/>
        <rFont val="Georgia Pro"/>
        <family val="1"/>
      </rPr>
      <t xml:space="preserve">Initial: </t>
    </r>
    <r>
      <rPr>
        <sz val="14"/>
        <color rgb="FF000000"/>
        <rFont val="Georgia Pro"/>
        <family val="1"/>
      </rPr>
      <t xml:space="preserve"> CCA, PCP and CCP; Service Order.
</t>
    </r>
    <r>
      <rPr>
        <b/>
        <u/>
        <sz val="14"/>
        <color rgb="FF000000"/>
        <rFont val="Georgia Pro"/>
        <family val="1"/>
      </rPr>
      <t>Concurrent:</t>
    </r>
    <r>
      <rPr>
        <sz val="14"/>
        <color rgb="FF000000"/>
        <rFont val="Georgia Pro"/>
        <family val="1"/>
      </rPr>
      <t xml:space="preserve"> Updated PCP</t>
    </r>
  </si>
  <si>
    <t>6/1/2025:  Added passthrough and adjusted concurrent to 60 days per standardization of definition effective 6/14/2025.</t>
  </si>
  <si>
    <t> </t>
  </si>
  <si>
    <t>Family Living</t>
  </si>
  <si>
    <t>YP740 -Low
YP750 -Moderate</t>
  </si>
  <si>
    <r>
      <t>Notification SAR required for initial authorizations.</t>
    </r>
    <r>
      <rPr>
        <sz val="14"/>
        <color rgb="FF000000"/>
        <rFont val="Georgia Pro"/>
        <family val="1"/>
        <charset val="1"/>
      </rPr>
      <t xml:space="preserve">
Up to 365 days.
1 unit=1 day</t>
    </r>
  </si>
  <si>
    <r>
      <t>Notification SAR required for concurrent authorizations.</t>
    </r>
    <r>
      <rPr>
        <sz val="14"/>
        <color rgb="FF000000"/>
        <rFont val="Georgia Pro"/>
        <family val="1"/>
        <charset val="1"/>
      </rPr>
      <t xml:space="preserve">
Up to 365 days.
1 unit=1 day</t>
    </r>
  </si>
  <si>
    <t>LOCUS: 2-3; optional
ASAM: 1-3.2</t>
  </si>
  <si>
    <r>
      <rPr>
        <b/>
        <sz val="14"/>
        <color rgb="FF000000"/>
        <rFont val="Georgia Pro"/>
        <family val="1"/>
      </rPr>
      <t xml:space="preserve">No authorization required. </t>
    </r>
    <r>
      <rPr>
        <sz val="14"/>
        <color rgb="FF000000"/>
        <rFont val="Georgia Pro"/>
        <family val="1"/>
        <charset val="1"/>
      </rPr>
      <t xml:space="preserve">No documentation required by UM.
Documentation required for the medical record:
Treatment Plan and Signature Page. Updated annually. 
</t>
    </r>
  </si>
  <si>
    <t>Please review Provider Communication Bulletin #147 regarding State Funded Service Waitlist for initial Mental Health requests.</t>
  </si>
  <si>
    <t>Family Therapy</t>
  </si>
  <si>
    <t>90846-90847 (KX) (GT)</t>
  </si>
  <si>
    <t>LOCUS/CALOCUS: 1; optional
ASAM: 1</t>
  </si>
  <si>
    <t>Group Living</t>
  </si>
  <si>
    <t>YP760 -Low
YP770 -Moderate
YP780 -High</t>
  </si>
  <si>
    <r>
      <t>Notification SAR required for initial authorizations.</t>
    </r>
    <r>
      <rPr>
        <sz val="14"/>
        <color rgb="FF000000"/>
        <rFont val="Georgia Pro"/>
        <family val="1"/>
        <charset val="1"/>
      </rPr>
      <t xml:space="preserve">
Up to  365 days.
1 unit=1 day</t>
    </r>
  </si>
  <si>
    <r>
      <t>Notification SAR required for concurrent authorizations.</t>
    </r>
    <r>
      <rPr>
        <sz val="14"/>
        <color rgb="FF000000"/>
        <rFont val="Georgia Pro"/>
        <family val="1"/>
        <charset val="1"/>
      </rPr>
      <t xml:space="preserve">
Up to  365 days.
1 unit=1 day</t>
    </r>
  </si>
  <si>
    <t xml:space="preserve">Group Therapy </t>
  </si>
  <si>
    <t>90849
90853 (KX) (GT)</t>
  </si>
  <si>
    <t>High Fidelity Wrap Around (HFWA)</t>
  </si>
  <si>
    <t xml:space="preserve">H0032 (U5) – High Fidelity Wrap-Around
</t>
  </si>
  <si>
    <t>Pass through of 9 months.
Notification SAR required within 1 week of service initiation. 
1 unit=1 month</t>
  </si>
  <si>
    <t xml:space="preserve">
60 days=2 units
</t>
  </si>
  <si>
    <t>LOCUS/CALOCUS: &gt; 2; optional
ASAM: &gt;2.1</t>
  </si>
  <si>
    <r>
      <rPr>
        <b/>
        <u/>
        <sz val="14"/>
        <color rgb="FF000000"/>
        <rFont val="Georgia Pro"/>
        <family val="1"/>
      </rPr>
      <t>Initial:</t>
    </r>
    <r>
      <rPr>
        <sz val="14"/>
        <color rgb="FF000000"/>
        <rFont val="Georgia Pro"/>
        <family val="1"/>
      </rPr>
      <t xml:space="preserve"> 
Notification SAR required. 
No documentation needed for UM.
Documentation needed for the medical record: CCA, PCP or High-Fidelity Wrap (HFW) Around Plan of Care, and Service Order signed by a fully or associate licensed clinician, physician, licensed psychologist, physician assistant or Nurse Practitioner according to his or her scope of practice. 
</t>
    </r>
    <r>
      <rPr>
        <b/>
        <u/>
        <sz val="14"/>
        <color rgb="FF000000"/>
        <rFont val="Georgia Pro"/>
        <family val="1"/>
      </rPr>
      <t xml:space="preserve">Concurrent: 
</t>
    </r>
    <r>
      <rPr>
        <sz val="14"/>
        <color rgb="FF000000"/>
        <rFont val="Georgia Pro"/>
        <family val="1"/>
      </rPr>
      <t>Authorization required. 
Documentation needed for UM:
CCA, Updated PCP or HFW Plan of Care to include Phase 1, Phase 2 and Phase 3.</t>
    </r>
  </si>
  <si>
    <t xml:space="preserve">Combined TP and MD HFWA now one aligned service definition. Adjusted the notification SAR to within 1 week of service initiation. Adjusted the documentation required. Removed enounter code as not used for billing purposes. </t>
  </si>
  <si>
    <t>Home Based Psychiatric Diagnostic Evaluation (Non-Medical)</t>
  </si>
  <si>
    <t>90791 (IH)</t>
  </si>
  <si>
    <t>LOCUS/CALOCUS: &gt;1; optional
ASAM: &gt; .06</t>
  </si>
  <si>
    <t>Home Based Psychotherapy</t>
  </si>
  <si>
    <t>90832 (IH) 30 minutes
90834 (IH) 45 minutes</t>
  </si>
  <si>
    <t xml:space="preserve">YP642 (BD) - Pre-Employment Phase
YP642 (BD) (GT) - Pre-Employment Phase – Telehealth                                                                                                YP642 (BE) - Employment  Stabilization Phase 
YP642 (BE) (GT) - Employment Stabilization Phase – Telehealth                                        YP642 (BF) - Long-Term Supported Employment Phase 
YP642 (BF) (GT) - Long-Term Supported Employment Phase – Telehealth
YP642 (BG) - Career Planning Assessment
YP642 (BG) (GT) - Career Planning Assessment – Telehealth  </t>
  </si>
  <si>
    <r>
      <rPr>
        <b/>
        <u/>
        <sz val="14"/>
        <color rgb="FF000000"/>
        <rFont val="Georgia Pro"/>
        <family val="1"/>
      </rPr>
      <t>Pre-Employment Phase</t>
    </r>
    <r>
      <rPr>
        <sz val="14"/>
        <color rgb="FF000000"/>
        <rFont val="Georgia Pro"/>
        <family val="1"/>
      </rPr>
      <t xml:space="preserve">- up to 6 hours per day, 6192 units per year 
</t>
    </r>
    <r>
      <rPr>
        <b/>
        <u/>
        <sz val="14"/>
        <color rgb="FF000000"/>
        <rFont val="Georgia Pro"/>
        <family val="1"/>
      </rPr>
      <t xml:space="preserve">
Career Planning Assessment Phase</t>
    </r>
    <r>
      <rPr>
        <sz val="14"/>
        <color rgb="FF000000"/>
        <rFont val="Georgia Pro"/>
        <family val="1"/>
      </rPr>
      <t xml:space="preserve">- up to 288 units per year
</t>
    </r>
    <r>
      <rPr>
        <b/>
        <u/>
        <sz val="14"/>
        <color rgb="FF000000"/>
        <rFont val="Georgia Pro"/>
        <family val="1"/>
      </rPr>
      <t>Employment Stabilization Phase</t>
    </r>
    <r>
      <rPr>
        <sz val="14"/>
        <color rgb="FF000000"/>
        <rFont val="Georgia Pro"/>
        <family val="1"/>
      </rPr>
      <t>-</t>
    </r>
    <r>
      <rPr>
        <b/>
        <u/>
        <sz val="14"/>
        <color rgb="FF000000"/>
        <rFont val="Georgia Pro"/>
        <family val="1"/>
      </rPr>
      <t xml:space="preserve"> </t>
    </r>
    <r>
      <rPr>
        <sz val="14"/>
        <color rgb="FF000000"/>
        <rFont val="Georgia Pro"/>
        <family val="1"/>
      </rPr>
      <t xml:space="preserve">up to 6 hours per day, 6192 units per year
</t>
    </r>
    <r>
      <rPr>
        <b/>
        <u/>
        <sz val="14"/>
        <color rgb="FF000000"/>
        <rFont val="Georgia Pro"/>
        <family val="1"/>
      </rPr>
      <t xml:space="preserve">
Long-Term Supported Employment Phase</t>
    </r>
    <r>
      <rPr>
        <sz val="14"/>
        <color rgb="FF000000"/>
        <rFont val="Georgia Pro"/>
        <family val="1"/>
      </rPr>
      <t xml:space="preserve">- up to 288 units per year  </t>
    </r>
  </si>
  <si>
    <r>
      <rPr>
        <b/>
        <u/>
        <sz val="14"/>
        <color rgb="FF000000"/>
        <rFont val="Georgia Pro"/>
        <family val="1"/>
      </rPr>
      <t>Pre-Employment Phase</t>
    </r>
    <r>
      <rPr>
        <sz val="14"/>
        <color rgb="FF000000"/>
        <rFont val="Georgia Pro"/>
        <family val="1"/>
      </rPr>
      <t>-</t>
    </r>
    <r>
      <rPr>
        <b/>
        <u/>
        <sz val="14"/>
        <color rgb="FF000000"/>
        <rFont val="Georgia Pro"/>
        <family val="1"/>
      </rPr>
      <t xml:space="preserve"> </t>
    </r>
    <r>
      <rPr>
        <sz val="14"/>
        <color rgb="FF000000"/>
        <rFont val="Georgia Pro"/>
        <family val="1"/>
      </rPr>
      <t xml:space="preserve">up to 6 hours per day, 6192 units per year
</t>
    </r>
    <r>
      <rPr>
        <b/>
        <u/>
        <sz val="14"/>
        <color rgb="FF000000"/>
        <rFont val="Georgia Pro"/>
        <family val="1"/>
      </rPr>
      <t>Career Planning Assessment Phase</t>
    </r>
    <r>
      <rPr>
        <sz val="14"/>
        <color rgb="FF000000"/>
        <rFont val="Georgia Pro"/>
        <family val="1"/>
      </rPr>
      <t xml:space="preserve">-up to 288 units per year
</t>
    </r>
    <r>
      <rPr>
        <b/>
        <u/>
        <sz val="14"/>
        <color rgb="FF000000"/>
        <rFont val="Georgia Pro"/>
        <family val="1"/>
      </rPr>
      <t>Employment Stabilization Phase</t>
    </r>
    <r>
      <rPr>
        <sz val="14"/>
        <color rgb="FF000000"/>
        <rFont val="Georgia Pro"/>
        <family val="1"/>
      </rPr>
      <t xml:space="preserve">- up to 6 hours per day, 6192 units per year
</t>
    </r>
    <r>
      <rPr>
        <b/>
        <u/>
        <sz val="14"/>
        <color rgb="FF000000"/>
        <rFont val="Georgia Pro"/>
        <family val="1"/>
      </rPr>
      <t>Long-Term Supported Employment Phase</t>
    </r>
    <r>
      <rPr>
        <sz val="14"/>
        <color rgb="FF000000"/>
        <rFont val="Georgia Pro"/>
        <family val="1"/>
      </rPr>
      <t>- up to 288 units per year</t>
    </r>
  </si>
  <si>
    <t xml:space="preserve">NC SNAP, SIS, or TBI Assessment </t>
  </si>
  <si>
    <t>Must have current psychological testing for initial requests. Treatment Plan updated annually.  Individuals must have completed the application process with NC Vocational Rehabilitation and the Eligibility Decision outcome be documented noting ineligibility or closure for NC Vocational Rehabilitation Services prior to receiving state funded Supported Employment. 
Documentation that an Innovations Registry application has been made.</t>
  </si>
  <si>
    <t>3/1/2024: Code became effective
3/1/2024: Added NC Vocational Rehabilitation documentation requirement. 
11/1/2025: Modifier Codes Updated.</t>
  </si>
  <si>
    <t>In Home Therapy Services (IHTS)</t>
  </si>
  <si>
    <t>H2022 (HE) (U5)
H2022 (HE) (TS) (U5) -Encounter</t>
  </si>
  <si>
    <r>
      <rPr>
        <b/>
        <sz val="14"/>
        <color rgb="FF000000"/>
        <rFont val="Georgia Pro"/>
        <family val="1"/>
      </rPr>
      <t xml:space="preserve">
</t>
    </r>
    <r>
      <rPr>
        <sz val="14"/>
        <color rgb="FF000000"/>
        <rFont val="Georgia Pro"/>
        <family val="1"/>
      </rPr>
      <t>24 units per 180 days. 
1 unit=1 week</t>
    </r>
  </si>
  <si>
    <r>
      <rPr>
        <b/>
        <sz val="14"/>
        <color rgb="FF000000"/>
        <rFont val="Georgia Pro"/>
        <family val="1"/>
      </rPr>
      <t xml:space="preserve">
</t>
    </r>
    <r>
      <rPr>
        <sz val="14"/>
        <color rgb="FF000000"/>
        <rFont val="Georgia Pro"/>
        <family val="1"/>
      </rPr>
      <t>24 units per 180 days.
1 unit=1 week</t>
    </r>
  </si>
  <si>
    <t>LOCUS/CALOCUS: &gt; 1; optional
ASAM Level: &gt;. 05 CANS</t>
  </si>
  <si>
    <r>
      <rPr>
        <b/>
        <sz val="14"/>
        <color rgb="FF000000"/>
        <rFont val="Georgia Pro"/>
        <family val="1"/>
      </rPr>
      <t>Initial:</t>
    </r>
    <r>
      <rPr>
        <sz val="14"/>
        <color rgb="FF000000"/>
        <rFont val="Georgia Pro"/>
        <family val="1"/>
      </rPr>
      <t xml:space="preserve"> CCA; PCP; CCP; Service Order signed by a fully licensed clinician.
</t>
    </r>
    <r>
      <rPr>
        <b/>
        <sz val="14"/>
        <color rgb="FF000000"/>
        <rFont val="Georgia Pro"/>
        <family val="1"/>
      </rPr>
      <t>Concurrent:</t>
    </r>
    <r>
      <rPr>
        <sz val="14"/>
        <color rgb="FF000000"/>
        <rFont val="Georgia Pro"/>
        <family val="1"/>
      </rPr>
      <t xml:space="preserve">  Updated PCP with each request.
</t>
    </r>
  </si>
  <si>
    <t xml:space="preserve">1/1/25: No authorization required. </t>
  </si>
  <si>
    <t xml:space="preserve">Individual and Transitional Supports (ITS) 1915(i):
</t>
  </si>
  <si>
    <t xml:space="preserve">T1019 (U4)-- Individual and Transitional Supports (EVV)
T1019 (U4) (TS)-- Individual and Transitional Supports (non-EVV, only in the community)  </t>
  </si>
  <si>
    <r>
      <rPr>
        <b/>
        <sz val="14"/>
        <color rgb="FF000000"/>
        <rFont val="Georgia Pro"/>
        <family val="1"/>
      </rPr>
      <t xml:space="preserve">Initial: </t>
    </r>
    <r>
      <rPr>
        <sz val="14"/>
        <color rgb="FF000000"/>
        <rFont val="Georgia Pro"/>
        <family val="1"/>
      </rPr>
      <t xml:space="preserve">Typical request is on average 240 units per month (up to 60 hours per month) up to 180 days. 
1 unit=15 minutes </t>
    </r>
  </si>
  <si>
    <r>
      <rPr>
        <b/>
        <sz val="14"/>
        <color rgb="FF000000"/>
        <rFont val="Georgia Pro"/>
        <family val="1"/>
      </rPr>
      <t xml:space="preserve">1st Concurrent &amp; Beyond: </t>
    </r>
    <r>
      <rPr>
        <sz val="14"/>
        <color rgb="FF000000"/>
        <rFont val="Georgia Pro"/>
        <family val="1"/>
      </rPr>
      <t xml:space="preserve">Average frequency is 240 units per month (up to 60 hours per month) for 90 days
1 unit=15 minutes 
</t>
    </r>
  </si>
  <si>
    <t xml:space="preserve">SED (Age 16+)
SMI (Age 16+)
SUD (Age 16+)
ASAM 1 to 
2.5  </t>
  </si>
  <si>
    <t xml:space="preserve">
CCP 8H-3 </t>
  </si>
  <si>
    <r>
      <rPr>
        <b/>
        <sz val="14"/>
        <color rgb="FF000000"/>
        <rFont val="Georgia Pro"/>
        <family val="1"/>
      </rPr>
      <t>Initial</t>
    </r>
    <r>
      <rPr>
        <sz val="14"/>
        <color rgb="FF000000"/>
        <rFont val="Georgia Pro"/>
        <family val="1"/>
      </rPr>
      <t xml:space="preserve">: Care Plan/PCP, Service Order (qualified professional, licensed Psychologist, licensed behavioral health clinician, physician, nurse practitioner, or physician assistant), Independent Assessment.
</t>
    </r>
    <r>
      <rPr>
        <b/>
        <sz val="14"/>
        <color rgb="FF000000"/>
        <rFont val="Georgia Pro"/>
        <family val="1"/>
      </rPr>
      <t>Concurrent</t>
    </r>
    <r>
      <rPr>
        <sz val="14"/>
        <color rgb="FF000000"/>
        <rFont val="Georgia Pro"/>
        <family val="1"/>
      </rPr>
      <t xml:space="preserve">: updated Care Plan/PCP, updated signature page  </t>
    </r>
  </si>
  <si>
    <t xml:space="preserve">1/1/2026: Reinstate prior authorization
3/6/2025: Notification SAR required for EVV ITS. 
1/1/2025: No authorization required. 
</t>
  </si>
  <si>
    <t>Inpatient</t>
  </si>
  <si>
    <t>0101</t>
  </si>
  <si>
    <r>
      <rPr>
        <sz val="14"/>
        <color rgb="FF000000"/>
        <rFont val="Georgia Pro"/>
        <family val="1"/>
      </rPr>
      <t xml:space="preserve">72 hour pass through. Notification SAR required within 72 hours.
</t>
    </r>
    <r>
      <rPr>
        <b/>
        <u/>
        <sz val="14"/>
        <color rgb="FF000000"/>
        <rFont val="Georgia Pro"/>
        <family val="1"/>
      </rPr>
      <t xml:space="preserve">Intial: </t>
    </r>
    <r>
      <rPr>
        <sz val="14"/>
        <color rgb="FF000000"/>
        <rFont val="Georgia Pro"/>
        <family val="1"/>
      </rPr>
      <t xml:space="preserve">A typical request is up to 7 days. </t>
    </r>
    <r>
      <rPr>
        <b/>
        <sz val="14"/>
        <color rgb="FF000000"/>
        <rFont val="Georgia Pro"/>
        <family val="1"/>
      </rPr>
      <t xml:space="preserve">
</t>
    </r>
  </si>
  <si>
    <r>
      <rPr>
        <b/>
        <u/>
        <sz val="14"/>
        <color rgb="FF000000"/>
        <rFont val="Georgia Pro"/>
        <family val="1"/>
      </rPr>
      <t>Concurrent:</t>
    </r>
    <r>
      <rPr>
        <b/>
        <sz val="14"/>
        <color rgb="FF000000"/>
        <rFont val="Georgia Pro"/>
        <family val="1"/>
      </rPr>
      <t xml:space="preserve"> </t>
    </r>
    <r>
      <rPr>
        <sz val="14"/>
        <color rgb="FF000000"/>
        <rFont val="Georgia Pro"/>
        <family val="1"/>
      </rPr>
      <t xml:space="preserve">A typical request is on average 7 days. </t>
    </r>
  </si>
  <si>
    <t>8B</t>
  </si>
  <si>
    <r>
      <t xml:space="preserve">
</t>
    </r>
    <r>
      <rPr>
        <b/>
        <u/>
        <sz val="14"/>
        <color theme="1"/>
        <rFont val="Georgia Pro"/>
        <family val="1"/>
      </rPr>
      <t>Initial:</t>
    </r>
    <r>
      <rPr>
        <sz val="14"/>
        <color theme="1"/>
        <rFont val="Georgia Pro"/>
        <family val="1"/>
      </rPr>
      <t xml:space="preserve"> Complete Inpatient Review Form and attach form to SAR </t>
    </r>
    <r>
      <rPr>
        <u/>
        <sz val="14"/>
        <color theme="1"/>
        <rFont val="Georgia Pro"/>
        <family val="1"/>
      </rPr>
      <t>or</t>
    </r>
    <r>
      <rPr>
        <sz val="14"/>
        <color theme="1"/>
        <rFont val="Georgia Pro"/>
        <family val="1"/>
      </rPr>
      <t xml:space="preserve"> document all information requested on the Inpatient Review Form in the Authoization request.     </t>
    </r>
    <r>
      <rPr>
        <b/>
        <sz val="14"/>
        <color theme="1"/>
        <rFont val="Georgia Pro"/>
        <family val="1"/>
      </rPr>
      <t xml:space="preserve"> 
</t>
    </r>
    <r>
      <rPr>
        <b/>
        <u/>
        <sz val="14"/>
        <color theme="1"/>
        <rFont val="Georgia Pro"/>
        <family val="1"/>
      </rPr>
      <t xml:space="preserve">Concurrent: </t>
    </r>
    <r>
      <rPr>
        <sz val="14"/>
        <color theme="1"/>
        <rFont val="Georgia Pro"/>
        <family val="1"/>
      </rPr>
      <t>Updated</t>
    </r>
    <r>
      <rPr>
        <u/>
        <sz val="14"/>
        <color theme="1"/>
        <rFont val="Georgia Pro"/>
        <family val="1"/>
      </rPr>
      <t xml:space="preserve"> </t>
    </r>
    <r>
      <rPr>
        <sz val="14"/>
        <color theme="1"/>
        <rFont val="Georgia Pro"/>
        <family val="1"/>
      </rPr>
      <t>Inpatient Review Form</t>
    </r>
    <r>
      <rPr>
        <u/>
        <sz val="14"/>
        <color theme="1"/>
        <rFont val="Georgia Pro"/>
        <family val="1"/>
      </rPr>
      <t xml:space="preserve"> </t>
    </r>
    <r>
      <rPr>
        <sz val="14"/>
        <color theme="1"/>
        <rFont val="Georgia Pro"/>
        <family val="1"/>
      </rPr>
      <t xml:space="preserve">and attach from to the SAR </t>
    </r>
    <r>
      <rPr>
        <u/>
        <sz val="14"/>
        <color theme="1"/>
        <rFont val="Georgia Pro"/>
        <family val="1"/>
      </rPr>
      <t>or</t>
    </r>
    <r>
      <rPr>
        <sz val="14"/>
        <color theme="1"/>
        <rFont val="Georgia Pro"/>
        <family val="1"/>
      </rPr>
      <t xml:space="preserve"> document all information requested on the Inpatient Review Form in the Authoization request.</t>
    </r>
    <r>
      <rPr>
        <b/>
        <sz val="14"/>
        <color theme="1"/>
        <rFont val="Georgia Pro"/>
        <family val="1"/>
      </rPr>
      <t xml:space="preserve">       
</t>
    </r>
    <r>
      <rPr>
        <b/>
        <u/>
        <sz val="14"/>
        <color theme="1"/>
        <rFont val="Georgia Pro"/>
        <family val="1"/>
      </rPr>
      <t>Certificate of Need (CON):</t>
    </r>
    <r>
      <rPr>
        <sz val="14"/>
        <color theme="1"/>
        <rFont val="Georgia Pro"/>
        <family val="1"/>
      </rPr>
      <t xml:space="preserve"> Required for child admissions ot free-standing facilites. </t>
    </r>
  </si>
  <si>
    <t>1/1/2025: Removed limits per CCP changes.
8/13/2024: Continued Staty max revised to 8 days
                                                                                                                                                                                                                                                                                                                                                                                                                                                                                                                                                                                                                                                                                                                                                                   Medicaid 0101. Effective 6/20/2018, Partners began allowing an exception for SARs with a length of stay covering weekend days. Hospitals submitting SARs with a start date of Thursday can request an additional day to extend the maximum allowed days requested from 3 to 4 (allowing a request for Thursday, Friday, Saturday and Sunday). A continued stay SAR must be submitted on or by end of Inpatient business day hours on Monday.
Medicaid 0101. Effective 4/24/2019, Partners began allowing an exception for Holidays that are on a Monday. Hospitals submitting SARs with a start day of Friday can request an additional day to extend the maximum allowed days requested from 3 to 4 (allowing a request for Friday, Saturday, Sunday and Monday-holiday). A continued stay SAR must be submitted on or by end of Inpatient business day hours on Tuesday.</t>
  </si>
  <si>
    <t>Institue of Mental Disease (IMD)</t>
  </si>
  <si>
    <t>0160</t>
  </si>
  <si>
    <r>
      <t xml:space="preserve"> 72 hour pass through. Notification SAR required within 72 hours.
</t>
    </r>
    <r>
      <rPr>
        <b/>
        <u/>
        <sz val="14"/>
        <color rgb="FF000000"/>
        <rFont val="Georgia Pro"/>
        <family val="1"/>
      </rPr>
      <t>Intial:</t>
    </r>
    <r>
      <rPr>
        <sz val="14"/>
        <color rgb="FF000000"/>
        <rFont val="Georgia Pro"/>
        <family val="1"/>
      </rPr>
      <t xml:space="preserve"> A typical request is up to 7 days.                
</t>
    </r>
    <r>
      <rPr>
        <b/>
        <u/>
        <sz val="14"/>
        <color rgb="FF000000"/>
        <rFont val="Georgia Pro"/>
        <family val="1"/>
      </rPr>
      <t xml:space="preserve">
 Mental Health:
</t>
    </r>
    <r>
      <rPr>
        <sz val="14"/>
        <color rgb="FF000000"/>
        <rFont val="Georgia Pro"/>
        <family val="1"/>
      </rPr>
      <t xml:space="preserve"> Maximum 15 days per calendar month, unless admitted on the 16th day or later (30-day month) or 17th or later (31 day month). Then dates of service can be requested up to the 15th of the 2nd month.                                             </t>
    </r>
  </si>
  <si>
    <r>
      <rPr>
        <b/>
        <u/>
        <sz val="14"/>
        <color theme="1"/>
        <rFont val="Georgia Pro"/>
        <family val="1"/>
      </rPr>
      <t>Concurrent:</t>
    </r>
    <r>
      <rPr>
        <sz val="14"/>
        <color theme="1"/>
        <rFont val="Georgia Pro"/>
        <family val="1"/>
      </rPr>
      <t xml:space="preserve"> A typical request is on average 7 days.</t>
    </r>
  </si>
  <si>
    <t>Ages 21 to 64</t>
  </si>
  <si>
    <r>
      <rPr>
        <b/>
        <u/>
        <sz val="14"/>
        <color theme="1"/>
        <rFont val="Georgia Pro"/>
        <family val="1"/>
      </rPr>
      <t>Initial:</t>
    </r>
    <r>
      <rPr>
        <sz val="14"/>
        <color theme="1"/>
        <rFont val="Georgia Pro"/>
        <family val="1"/>
      </rPr>
      <t xml:space="preserve"> Complete Inpatient Review Form and attach form to SAR or document all information requested on the Inpatient Review Form in the Authoization request.      
</t>
    </r>
    <r>
      <rPr>
        <b/>
        <u/>
        <sz val="14"/>
        <color theme="1"/>
        <rFont val="Georgia Pro"/>
        <family val="1"/>
      </rPr>
      <t>Concurrent:</t>
    </r>
    <r>
      <rPr>
        <sz val="14"/>
        <color theme="1"/>
        <rFont val="Georgia Pro"/>
        <family val="1"/>
      </rPr>
      <t xml:space="preserve"> Updated Inpatient Review Form and attach from to the SAR or document all information requested on the Inpatient Review Form in the Authoization request. </t>
    </r>
  </si>
  <si>
    <t>For 0160- IMD admissions spanning 2 consecutive months, the total length of stay may exceed 15 days, but no more than a 15-day LOS each month for
MH is eligible for authorization.  No limit for SU.
**Effective 9/23/2019 – IMD providers (if requesting in real time) may request Initial IMD SAR’s for up to 7 days for SU and MH. Concurrent SAR requests for both MH and SU for up to 8 days.</t>
  </si>
  <si>
    <t>Intensive Alternative Family Treatment (IAFT) Level II</t>
  </si>
  <si>
    <t>S5145 (HA)</t>
  </si>
  <si>
    <t>Pass-Through: 180 Days*
Typical requests are up to 180 units for 180  days (1unit per day)
*In-network, In-state providers only</t>
  </si>
  <si>
    <t xml:space="preserve">Typical requests are on average 180 units for180 days.
</t>
  </si>
  <si>
    <t>CALOCUS: 3-5; optional
ASAM: 1-2.5</t>
  </si>
  <si>
    <t>8D-2</t>
  </si>
  <si>
    <r>
      <rPr>
        <b/>
        <u/>
        <sz val="14"/>
        <color rgb="FF000000"/>
        <rFont val="Georgia Pro"/>
        <family val="1"/>
      </rPr>
      <t>Initial:</t>
    </r>
    <r>
      <rPr>
        <sz val="14"/>
        <color rgb="FF000000"/>
        <rFont val="Georgia Pro"/>
        <family val="1"/>
      </rPr>
      <t xml:space="preserve"> CCA, PCP, CCP, Service Order
</t>
    </r>
    <r>
      <rPr>
        <b/>
        <u/>
        <sz val="14"/>
        <color rgb="FF000000"/>
        <rFont val="Georgia Pro"/>
        <family val="1"/>
      </rPr>
      <t xml:space="preserve">Concurrent: </t>
    </r>
    <r>
      <rPr>
        <sz val="14"/>
        <color rgb="FF000000"/>
        <rFont val="Georgia Pro"/>
        <family val="1"/>
      </rPr>
      <t>Updated PCP with each subsequent request.</t>
    </r>
  </si>
  <si>
    <t>1/1/2025: Removed limits per CCP changes.
*pass-through only for in-state, in-network providers</t>
  </si>
  <si>
    <r>
      <rPr>
        <b/>
        <sz val="14"/>
        <color theme="1"/>
        <rFont val="Georgia Pro"/>
        <family val="1"/>
      </rPr>
      <t>Notification SAR required.</t>
    </r>
    <r>
      <rPr>
        <sz val="14"/>
        <color theme="1"/>
        <rFont val="Georgia Pro"/>
        <family val="1"/>
      </rPr>
      <t xml:space="preserve">
Up to 180 days.
1 unit= 1 day
</t>
    </r>
  </si>
  <si>
    <t>Up to 18</t>
  </si>
  <si>
    <t>No Documentation required.</t>
  </si>
  <si>
    <t>1/1/2025: Added requirement for notification SAR for initial and concurrent requests.</t>
  </si>
  <si>
    <t>Intensive In-Home Services</t>
  </si>
  <si>
    <t>H2022</t>
  </si>
  <si>
    <t xml:space="preserve">
Yes</t>
  </si>
  <si>
    <r>
      <rPr>
        <b/>
        <sz val="14"/>
        <color rgb="FFFF0000"/>
        <rFont val="Georgia Pro"/>
        <family val="1"/>
      </rPr>
      <t xml:space="preserve"> </t>
    </r>
    <r>
      <rPr>
        <sz val="14"/>
        <rFont val="Georgia Pro"/>
        <family val="1"/>
      </rPr>
      <t>A typical request is on average 36 units for 60 days.
1 unit=1 day</t>
    </r>
  </si>
  <si>
    <t>A typical request is on average 36 units for 60 days.
1 unit=1 day</t>
  </si>
  <si>
    <t>CALOCUS: 3-5; optional 
ASAM: 1-2.1</t>
  </si>
  <si>
    <r>
      <rPr>
        <b/>
        <sz val="14"/>
        <color rgb="FF000000"/>
        <rFont val="Georgia Pro"/>
        <family val="1"/>
      </rPr>
      <t xml:space="preserve">Initial: </t>
    </r>
    <r>
      <rPr>
        <sz val="14"/>
        <color rgb="FF000000"/>
        <rFont val="Georgia Pro"/>
        <family val="1"/>
      </rPr>
      <t xml:space="preserve">CCA, PCP, CCP, Service Order
</t>
    </r>
    <r>
      <rPr>
        <b/>
        <sz val="14"/>
        <color rgb="FF000000"/>
        <rFont val="Georgia Pro"/>
        <family val="1"/>
      </rPr>
      <t>Concurrent:</t>
    </r>
    <r>
      <rPr>
        <sz val="14"/>
        <color rgb="FF000000"/>
        <rFont val="Georgia Pro"/>
        <family val="1"/>
      </rPr>
      <t xml:space="preserve"> Updated PCP with each subsequent request.</t>
    </r>
  </si>
  <si>
    <t xml:space="preserve">12/1/2025: Re-insted prior authorization 
1/1/2025: No authorization required. </t>
  </si>
  <si>
    <r>
      <rPr>
        <b/>
        <sz val="14"/>
        <color rgb="FF000000"/>
        <rFont val="Georgia Pro"/>
        <family val="1"/>
      </rPr>
      <t xml:space="preserve">No authorization required.
</t>
    </r>
    <r>
      <rPr>
        <sz val="14"/>
        <color rgb="FF000000"/>
        <rFont val="Georgia Pro"/>
        <family val="1"/>
      </rPr>
      <t xml:space="preserve">
1 unit=1 day</t>
    </r>
  </si>
  <si>
    <r>
      <rPr>
        <sz val="14"/>
        <color rgb="FF000000"/>
        <rFont val="Georgia Pro"/>
        <family val="1"/>
      </rPr>
      <t xml:space="preserve">No authorization required. No documenation required by UM.
</t>
    </r>
    <r>
      <rPr>
        <b/>
        <u/>
        <sz val="14"/>
        <color rgb="FF000000"/>
        <rFont val="Georgia Pro"/>
        <family val="1"/>
      </rPr>
      <t xml:space="preserve">
</t>
    </r>
    <r>
      <rPr>
        <sz val="14"/>
        <color rgb="FF000000"/>
        <rFont val="Georgia Pro"/>
        <family val="1"/>
      </rPr>
      <t xml:space="preserve">Documentation required for the medical record: 
CCA, PCP w/CCP and service order, Updated PCP </t>
    </r>
  </si>
  <si>
    <t>Intercept (EPSDT Only)</t>
  </si>
  <si>
    <t>H0036 (U3) (IC) Initial Contact
H0036 (EN) Encounter</t>
  </si>
  <si>
    <t>The service will be authorized for an initial term of four months.
1 unit= 1 month</t>
  </si>
  <si>
    <t>Subsequent authorizations are for three months at a
time. 
1 unit per month (H0036U3HK) at first face to face.
Length of Stay: Diversion/Stabilization (4-6 months)
Reunification (6-9 months)</t>
  </si>
  <si>
    <t>EPSDT</t>
  </si>
  <si>
    <r>
      <rPr>
        <b/>
        <u/>
        <sz val="14"/>
        <color theme="1"/>
        <rFont val="Georgia Pro"/>
        <family val="1"/>
      </rPr>
      <t>Initial:</t>
    </r>
    <r>
      <rPr>
        <sz val="14"/>
        <color theme="1"/>
        <rFont val="Georgia Pro"/>
        <family val="1"/>
      </rPr>
      <t xml:space="preserve"> CCA, PCP, CCP, Service Order
</t>
    </r>
    <r>
      <rPr>
        <b/>
        <u/>
        <sz val="14"/>
        <color theme="1"/>
        <rFont val="Georgia Pro"/>
        <family val="1"/>
      </rPr>
      <t>Concurrent:</t>
    </r>
    <r>
      <rPr>
        <sz val="14"/>
        <color theme="1"/>
        <rFont val="Georgia Pro"/>
        <family val="1"/>
      </rPr>
      <t xml:space="preserve"> Updated PCP with each subsequent request.</t>
    </r>
  </si>
  <si>
    <t>Long Term Community
Supports (LTCS) (I/DD only)</t>
  </si>
  <si>
    <t>T2016U5 (U1)
T2016U5 (U2)
T2016U5 (U3)
T2016U5 (U4)
T2016U5 (U6)</t>
  </si>
  <si>
    <t>Up to 1-year authorization; 1 (one) unit per day
Level 1 – Up to 5 units per week.
Level 2 to Level 5 – up to 7 units per week.</t>
  </si>
  <si>
    <t>Up to 1-year authorization; 1 (one) unit per day
Level 1 – Up to 5 units per week.
Level 2 to Level 5 – up to 7 units per week.</t>
  </si>
  <si>
    <t>Ages 22+</t>
  </si>
  <si>
    <r>
      <rPr>
        <b/>
        <u/>
        <sz val="14"/>
        <color rgb="FF000000"/>
        <rFont val="Georgia Pro"/>
        <family val="1"/>
      </rPr>
      <t>Initial</t>
    </r>
    <r>
      <rPr>
        <sz val="14"/>
        <color rgb="FF000000"/>
        <rFont val="Georgia Pro"/>
        <family val="1"/>
      </rPr>
      <t xml:space="preserve">: PCP, Psychological Evaluation within the last 5 years, NC SNAP or SIS, Behavioral Support Plan (As needed), Service Order. Initial Service order may be written by a Medical Doctor (MD), Doctor of Osteopathic Medicine (DO), Licensed Psychologist, Nurse Practitionar (NP), or a Physician Assistant (PA).
</t>
    </r>
    <r>
      <rPr>
        <b/>
        <u/>
        <sz val="14"/>
        <color rgb="FF000000"/>
        <rFont val="Georgia Pro"/>
        <family val="1"/>
      </rPr>
      <t>Concurrent:</t>
    </r>
    <r>
      <rPr>
        <sz val="14"/>
        <color rgb="FF000000"/>
        <rFont val="Georgia Pro"/>
        <family val="1"/>
      </rPr>
      <t xml:space="preserve"> Revision/Update PCP (if needed), Progress Summary, Behavioral Tracking Data (if applicable), Service Order annually. 
Levels are based on </t>
    </r>
    <r>
      <rPr>
        <b/>
        <sz val="14"/>
        <color rgb="FF000000"/>
        <rFont val="Georgia Pro"/>
        <family val="1"/>
      </rPr>
      <t xml:space="preserve">living arrangement </t>
    </r>
    <r>
      <rPr>
        <sz val="14"/>
        <color rgb="FF000000"/>
        <rFont val="Georgia Pro"/>
        <family val="1"/>
      </rPr>
      <t xml:space="preserve">versus support needs. </t>
    </r>
  </si>
  <si>
    <t xml:space="preserve">1/20/2025: Removed statement regarding the ability for a QP to sign the annual/continued service order for Medicaid Direct LTCS. This statement was included in error. 
</t>
  </si>
  <si>
    <t>Ages 18+</t>
  </si>
  <si>
    <r>
      <rPr>
        <b/>
        <u/>
        <sz val="14"/>
        <color rgb="FF000000"/>
        <rFont val="Georgia Pro"/>
        <family val="1"/>
      </rPr>
      <t>Initial</t>
    </r>
    <r>
      <rPr>
        <sz val="14"/>
        <color rgb="FF000000"/>
        <rFont val="Georgia Pro"/>
        <family val="1"/>
      </rPr>
      <t xml:space="preserve">: PCP, Psychological Evaluation within the last 5 years, NC SNAP or SIS, Behavioral Support Plan (As needed), Service Order. Initial Service order may be written by a Medical Doctor (MD), Doctor of Osteopathic Medicine (DO), Licensed Psychologist, Nurse Practitionar (NP), or a Physician Assistant (PA).
</t>
    </r>
    <r>
      <rPr>
        <b/>
        <u/>
        <sz val="14"/>
        <color rgb="FF000000"/>
        <rFont val="Georgia Pro"/>
        <family val="1"/>
      </rPr>
      <t>Concurrent:</t>
    </r>
    <r>
      <rPr>
        <sz val="14"/>
        <color rgb="FF000000"/>
        <rFont val="Georgia Pro"/>
        <family val="1"/>
      </rPr>
      <t xml:space="preserve"> Revision/Update PCP (if needed), Progress Summary, Behavioral Tracking Data (if applicable), Service Order annually. Annual/continued service orders can be signed by a QP.
Levels are based on </t>
    </r>
    <r>
      <rPr>
        <b/>
        <sz val="14"/>
        <color rgb="FF000000"/>
        <rFont val="Georgia Pro"/>
        <family val="1"/>
      </rPr>
      <t>living arrangement</t>
    </r>
    <r>
      <rPr>
        <sz val="14"/>
        <color rgb="FF000000"/>
        <rFont val="Georgia Pro"/>
        <family val="1"/>
      </rPr>
      <t xml:space="preserve"> versus support needs. </t>
    </r>
  </si>
  <si>
    <t>Medically Managed Intensive Inpatient Management Services</t>
  </si>
  <si>
    <t>0128</t>
  </si>
  <si>
    <r>
      <t xml:space="preserve">Up to 10-day pass through. Notification SAR required for pass through. 
</t>
    </r>
    <r>
      <rPr>
        <b/>
        <u/>
        <sz val="14"/>
        <color rgb="FF000000"/>
        <rFont val="Georgia Pro"/>
        <family val="1"/>
      </rPr>
      <t>Initial:</t>
    </r>
    <r>
      <rPr>
        <sz val="14"/>
        <color rgb="FF000000"/>
        <rFont val="Georgia Pro"/>
        <family val="1"/>
      </rPr>
      <t xml:space="preserve"> A typical request is up to 10 days. 
1 unit=1 day</t>
    </r>
  </si>
  <si>
    <r>
      <rPr>
        <b/>
        <u/>
        <sz val="14"/>
        <color rgb="FF383838"/>
        <rFont val="Georgia Pro"/>
        <family val="1"/>
      </rPr>
      <t>Concurrent</t>
    </r>
    <r>
      <rPr>
        <sz val="14"/>
        <color rgb="FF383838"/>
        <rFont val="Georgia Pro"/>
        <family val="1"/>
      </rPr>
      <t xml:space="preserve">: A typical request is on average is 10 days. </t>
    </r>
  </si>
  <si>
    <t>Adolescent &amp; Adult</t>
  </si>
  <si>
    <t>ASAM: Level 4</t>
  </si>
  <si>
    <r>
      <rPr>
        <b/>
        <u/>
        <sz val="14"/>
        <color theme="1"/>
        <rFont val="Georgia Pro"/>
        <family val="1"/>
      </rPr>
      <t>Initial:</t>
    </r>
    <r>
      <rPr>
        <sz val="14"/>
        <color theme="1"/>
        <rFont val="Georgia Pro"/>
        <family val="1"/>
      </rPr>
      <t xml:space="preserve"> Prior approval by Regional Referral Form (ADATCs), Live Review, or Initial Inpatient Review Form (Hospitals).
</t>
    </r>
    <r>
      <rPr>
        <b/>
        <u/>
        <sz val="14"/>
        <color theme="1"/>
        <rFont val="Georgia Pro"/>
        <family val="1"/>
      </rPr>
      <t>Concurrent:</t>
    </r>
    <r>
      <rPr>
        <sz val="14"/>
        <color theme="1"/>
        <rFont val="Georgia Pro"/>
        <family val="1"/>
      </rPr>
      <t xml:space="preserve"> CIWA. Inpatient Review Form or information contained on the form.</t>
    </r>
  </si>
  <si>
    <t xml:space="preserve">1/1/2025 Remove limits per CCP changes.
6/18/2024: Updated benefit limits
</t>
  </si>
  <si>
    <t>Medically Managed Intensive Inpatient Withdrawal Management</t>
  </si>
  <si>
    <t>0126
0116</t>
  </si>
  <si>
    <r>
      <t xml:space="preserve">Up to 7-day pass through. </t>
    </r>
    <r>
      <rPr>
        <b/>
        <sz val="14"/>
        <color rgb="FF000000"/>
        <rFont val="Georgia Pro"/>
        <family val="1"/>
      </rPr>
      <t xml:space="preserve">Notification SAR required for pass through. </t>
    </r>
    <r>
      <rPr>
        <sz val="14"/>
        <color rgb="FF000000"/>
        <rFont val="Georgia Pro"/>
        <family val="1"/>
      </rPr>
      <t xml:space="preserve">
</t>
    </r>
    <r>
      <rPr>
        <b/>
        <u/>
        <sz val="14"/>
        <color rgb="FF000000"/>
        <rFont val="Georgia Pro"/>
        <family val="1"/>
      </rPr>
      <t>Initial:</t>
    </r>
    <r>
      <rPr>
        <sz val="14"/>
        <color rgb="FF000000"/>
        <rFont val="Georgia Pro"/>
        <family val="1"/>
      </rPr>
      <t xml:space="preserve"> A typical request is up to 7 days. 
1 unit=1 day
</t>
    </r>
  </si>
  <si>
    <r>
      <rPr>
        <b/>
        <u/>
        <sz val="14"/>
        <color rgb="FF383838"/>
        <rFont val="Georgia Pro"/>
        <family val="1"/>
      </rPr>
      <t>Concurrent</t>
    </r>
    <r>
      <rPr>
        <sz val="14"/>
        <color rgb="FF383838"/>
        <rFont val="Georgia Pro"/>
        <family val="1"/>
      </rPr>
      <t xml:space="preserve">: A typical request is on average 7 days.
  </t>
    </r>
  </si>
  <si>
    <t>ASAM: Level 4-WM</t>
  </si>
  <si>
    <r>
      <rPr>
        <b/>
        <u/>
        <sz val="14"/>
        <color rgb="FF000000"/>
        <rFont val="Georgia Pro"/>
        <family val="1"/>
      </rPr>
      <t>Initial:</t>
    </r>
    <r>
      <rPr>
        <sz val="14"/>
        <color rgb="FF000000"/>
        <rFont val="Georgia Pro"/>
        <family val="1"/>
      </rPr>
      <t xml:space="preserve"> Prior approval by Regional Referral Form (ADATCs).
</t>
    </r>
    <r>
      <rPr>
        <b/>
        <u/>
        <sz val="14"/>
        <color rgb="FF000000"/>
        <rFont val="Georgia Pro"/>
        <family val="1"/>
      </rPr>
      <t>Concurrent:</t>
    </r>
    <r>
      <rPr>
        <sz val="14"/>
        <color rgb="FF000000"/>
        <rFont val="Georgia Pro"/>
        <family val="1"/>
      </rPr>
      <t xml:space="preserve"> CIWA. Inpatient Review Form or information contained on the form.</t>
    </r>
  </si>
  <si>
    <t xml:space="preserve">1/1/2025: Removed limits per CCP changes.
6/18/2024: Updated benefit limits
</t>
  </si>
  <si>
    <t>Medically Monitored Inpatient Withdrawal Management Service</t>
  </si>
  <si>
    <t>H0010</t>
  </si>
  <si>
    <r>
      <rPr>
        <sz val="14"/>
        <color rgb="FF000000"/>
        <rFont val="Georgia Pro"/>
        <family val="1"/>
      </rPr>
      <t xml:space="preserve">Notification SAR required. Pass Through of 10 days
</t>
    </r>
    <r>
      <rPr>
        <b/>
        <sz val="14"/>
        <color rgb="FF000000"/>
        <rFont val="Georgia Pro"/>
        <family val="1"/>
      </rPr>
      <t xml:space="preserve">
</t>
    </r>
    <r>
      <rPr>
        <sz val="14"/>
        <color rgb="FF000000"/>
        <rFont val="Georgia Pro"/>
        <family val="1"/>
      </rPr>
      <t xml:space="preserve"> 1 unit=1 day</t>
    </r>
  </si>
  <si>
    <t>1st Concurrent: Average frequency is approximately every 15 days. 
1 unit=1 day</t>
  </si>
  <si>
    <t>ASAM: 3.7-WM
LOCUS/CALOCUS: 5; optional</t>
  </si>
  <si>
    <t>8A-11</t>
  </si>
  <si>
    <r>
      <t xml:space="preserve">Notification SAR required.
</t>
    </r>
    <r>
      <rPr>
        <b/>
        <sz val="14"/>
        <color rgb="FF000000"/>
        <rFont val="Georgia Pro"/>
        <family val="1"/>
      </rPr>
      <t>Documentation required for the medical record:</t>
    </r>
    <r>
      <rPr>
        <sz val="14"/>
        <color rgb="FF000000"/>
        <rFont val="Georgia Pro"/>
        <family val="1"/>
      </rPr>
      <t xml:space="preserve"> Treatment Plan, Service order, Progress Notes. 
</t>
    </r>
    <r>
      <rPr>
        <b/>
        <sz val="14"/>
        <color rgb="FF000000"/>
        <rFont val="Georgia Pro"/>
        <family val="1"/>
      </rPr>
      <t>Documentation needed for UM:</t>
    </r>
    <r>
      <rPr>
        <sz val="14"/>
        <color rgb="FF000000"/>
        <rFont val="Georgia Pro"/>
        <family val="1"/>
      </rPr>
      <t xml:space="preserve"> Clinical updates to support medical necessity. </t>
    </r>
  </si>
  <si>
    <t xml:space="preserve">1/1/2026 Reinstate prior authorization 
1/1/2025: No authorization required.
12/5/24: Updated correct code and documentation requirements
</t>
  </si>
  <si>
    <t xml:space="preserve">No authorization required.     </t>
  </si>
  <si>
    <r>
      <rPr>
        <b/>
        <sz val="14"/>
        <color theme="1"/>
        <rFont val="Georgia Pro"/>
        <family val="1"/>
      </rPr>
      <t xml:space="preserve">No authorization required.     </t>
    </r>
    <r>
      <rPr>
        <sz val="14"/>
        <color theme="1"/>
        <rFont val="Georgia Pro"/>
        <family val="1"/>
      </rPr>
      <t xml:space="preserve">
                                                                                                                                                                                                1 unit=1 day</t>
    </r>
  </si>
  <si>
    <t xml:space="preserve">                                                                                                                                                                                                                                                                                                                                                                                                              No No No authorization required. No documenation required by UM.
Documentation required for the medical record:
CCA or DA completed by a licensed professional to determine ASAM level of care Service order, Service plan with discharge planning
</t>
  </si>
  <si>
    <t>Mental Health/Substance Abuse
Targeted Case Management</t>
  </si>
  <si>
    <t>H0032
H0032 EP</t>
  </si>
  <si>
    <t xml:space="preserve">No authorization required.   </t>
  </si>
  <si>
    <t>8L</t>
  </si>
  <si>
    <r>
      <t xml:space="preserve">No authorization required. No documenation required by UM.
</t>
    </r>
    <r>
      <rPr>
        <b/>
        <sz val="14"/>
        <color rgb="FF000000"/>
        <rFont val="Georgia Pro"/>
        <family val="1"/>
      </rPr>
      <t xml:space="preserve">Documentation required for the medical record:
</t>
    </r>
    <r>
      <rPr>
        <sz val="14"/>
        <color rgb="FF000000"/>
        <rFont val="Georgia Pro"/>
        <family val="1"/>
      </rPr>
      <t xml:space="preserve">
Comprehensive Clinical Assessment, signed service order, current Person‑Centered Plan with discharge planning, and weekly service notes meeting all Medicaid documentation elements.</t>
    </r>
  </si>
  <si>
    <t xml:space="preserve">3/20/2026: Added CCP 8L benefit. </t>
  </si>
  <si>
    <t>Mobile Crisis Management</t>
  </si>
  <si>
    <t>H2011</t>
  </si>
  <si>
    <r>
      <rPr>
        <b/>
        <sz val="14"/>
        <color theme="1"/>
        <rFont val="Georgia Pro"/>
        <family val="1"/>
      </rPr>
      <t>No authorization required.</t>
    </r>
    <r>
      <rPr>
        <sz val="14"/>
        <color theme="1"/>
        <rFont val="Georgia Pro"/>
        <family val="1"/>
      </rPr>
      <t xml:space="preserve">
                                                                                                                                                                                 1 unit=1 day</t>
    </r>
  </si>
  <si>
    <t xml:space="preserve">No authorization required. No documenation required by UM.
Documentation required for the medical record:
Crisis Plan after 32 units/24-hour period.
</t>
  </si>
  <si>
    <r>
      <t xml:space="preserve">No authorization required. 
</t>
    </r>
    <r>
      <rPr>
        <sz val="14"/>
        <color theme="1"/>
        <rFont val="Georgia Pro"/>
        <family val="1"/>
      </rPr>
      <t>1 unit=15 minutes</t>
    </r>
    <r>
      <rPr>
        <b/>
        <sz val="14"/>
        <color theme="1"/>
        <rFont val="Georgia Pro"/>
        <family val="1"/>
      </rPr>
      <t xml:space="preserve">
</t>
    </r>
  </si>
  <si>
    <t>Mobile Outreach Response Engagement and Stabilization (MORES)</t>
  </si>
  <si>
    <t>H2011 (AX): Crisis Assessment
H2011 (HA): MORES Week 1
H2011 (HA) (TX): MORES Weeks 2-4
H2011 (HA) (TX) (U5): MORES Weeks 5-8</t>
  </si>
  <si>
    <t>For: Pilot provider only.
1 unit/week Pass Through 1st 4 weeks</t>
  </si>
  <si>
    <t>1 unit/week (5-8 weeks)</t>
  </si>
  <si>
    <t>3 up to 21</t>
  </si>
  <si>
    <r>
      <rPr>
        <b/>
        <u/>
        <sz val="14"/>
        <color theme="1"/>
        <rFont val="Georgia Pro"/>
        <family val="1"/>
      </rPr>
      <t>Initial:</t>
    </r>
    <r>
      <rPr>
        <sz val="14"/>
        <color theme="1"/>
        <rFont val="Georgia Pro"/>
        <family val="1"/>
      </rPr>
      <t xml:space="preserve"> Approval through ACCESS.
</t>
    </r>
    <r>
      <rPr>
        <b/>
        <u/>
        <sz val="14"/>
        <color theme="1"/>
        <rFont val="Georgia Pro"/>
        <family val="1"/>
      </rPr>
      <t xml:space="preserve">
Concurrent</t>
    </r>
    <r>
      <rPr>
        <sz val="14"/>
        <color theme="1"/>
        <rFont val="Georgia Pro"/>
        <family val="1"/>
      </rPr>
      <t xml:space="preserve"> (5-8 Weeks): Documentation of progress toward stabilization and treatment goals,  &amp; discharge plan status.</t>
    </r>
  </si>
  <si>
    <t>6/20/2024: Revised Concurrent (5-8 Weeks) to: Documentation of progress toward stabilization and treatment goals &amp; discharge plan status.
4/29/2024: Changed Category to Medicaid Direct Acute Behavioral Health</t>
  </si>
  <si>
    <t>Multi Systemic Therapy (MST)</t>
  </si>
  <si>
    <t>H2033 (M1)
H2033 (M2)
H2033 (M3)
H2033 (M4)
H2033 (M5)</t>
  </si>
  <si>
    <t>No authorization required. No documenation required by UM.
Documentation required for the medical record:
CCA, PCP, CCP and Service Order, Updated PCP</t>
  </si>
  <si>
    <t>Multi Systemic Therapy (MST) for Problem Sexual Behaviors (PSB)</t>
  </si>
  <si>
    <t>H2033 (M1) (PB)-Initial Passthrough
H2033 (M2) (PB)
H2033 (M3) (PB)
H2033 (M4) (PB)
H2033 (M5) (PB)</t>
  </si>
  <si>
    <t>Notification SAR required. Pass through of 30 days.
1 unit=30 days</t>
  </si>
  <si>
    <t>Typical request is on average 30 days
1 unit=30 days</t>
  </si>
  <si>
    <r>
      <rPr>
        <b/>
        <u/>
        <sz val="14"/>
        <color theme="1"/>
        <rFont val="Georgia Pro"/>
        <family val="1"/>
      </rPr>
      <t>1st Concurrent:</t>
    </r>
    <r>
      <rPr>
        <sz val="14"/>
        <color theme="1"/>
        <rFont val="Georgia Pro"/>
        <family val="1"/>
      </rPr>
      <t xml:space="preserve">  CCA, PCP, CCP, Service Order
</t>
    </r>
    <r>
      <rPr>
        <b/>
        <u/>
        <sz val="14"/>
        <color theme="1"/>
        <rFont val="Georgia Pro"/>
        <family val="1"/>
      </rPr>
      <t>2nd Concurrent and beyond:</t>
    </r>
    <r>
      <rPr>
        <b/>
        <sz val="14"/>
        <color theme="1"/>
        <rFont val="Georgia Pro"/>
        <family val="1"/>
      </rPr>
      <t xml:space="preserve"> </t>
    </r>
    <r>
      <rPr>
        <sz val="14"/>
        <color theme="1"/>
        <rFont val="Georgia Pro"/>
        <family val="1"/>
      </rPr>
      <t>Updated PCP</t>
    </r>
  </si>
  <si>
    <t>1/1/2025: No authorization required. 
1/1/2026:  Reinstated Prior Authorization</t>
  </si>
  <si>
    <t>Multi-Systemic Therapy (MST)</t>
  </si>
  <si>
    <t>H2033 (M1)- Initial pass-through
H2033 (M2)
H2033 (M3)
H2033 (M4)
H2033 (M5)</t>
  </si>
  <si>
    <t xml:space="preserve"> CALOCUS: 3-5; optional 
 ASAM:  1-2.5</t>
  </si>
  <si>
    <r>
      <rPr>
        <b/>
        <u/>
        <sz val="14"/>
        <color theme="1"/>
        <rFont val="Georgia Pro"/>
        <family val="1"/>
      </rPr>
      <t>1st Concurrent:</t>
    </r>
    <r>
      <rPr>
        <sz val="14"/>
        <color theme="1"/>
        <rFont val="Georgia Pro"/>
        <family val="1"/>
      </rPr>
      <t xml:space="preserve">  CCA, PCP, CCP, Service Order
</t>
    </r>
    <r>
      <rPr>
        <b/>
        <u/>
        <sz val="14"/>
        <color theme="1"/>
        <rFont val="Georgia Pro"/>
        <family val="1"/>
      </rPr>
      <t>2nd Concurrent and beyond:</t>
    </r>
    <r>
      <rPr>
        <sz val="14"/>
        <color theme="1"/>
        <rFont val="Georgia Pro"/>
        <family val="1"/>
      </rPr>
      <t xml:space="preserve"> Updated PCP</t>
    </r>
  </si>
  <si>
    <t>Multi-Systemic Therapy (MST) for Problem Sexual Behaviors
(PSB)</t>
  </si>
  <si>
    <t>H2033 (M1) (PB)
H2033 (M2) (PB)
H2033 (M3) (PB)
H2033 (M4) (PB)
H2033 (M5) (PB)</t>
  </si>
  <si>
    <r>
      <rPr>
        <b/>
        <sz val="14"/>
        <color theme="1"/>
        <rFont val="Georgia Pro"/>
        <family val="1"/>
      </rPr>
      <t>No authorization required.</t>
    </r>
    <r>
      <rPr>
        <sz val="14"/>
        <color theme="1"/>
        <rFont val="Georgia Pro"/>
        <family val="1"/>
      </rPr>
      <t xml:space="preserve">
1 unit=30 days</t>
    </r>
  </si>
  <si>
    <t>7 to 18</t>
  </si>
  <si>
    <r>
      <t>No authorization required. No documenation required by UM.</t>
    </r>
    <r>
      <rPr>
        <b/>
        <u/>
        <sz val="14"/>
        <color theme="1"/>
        <rFont val="Georgia Pro"/>
        <family val="1"/>
      </rPr>
      <t xml:space="preserve">
</t>
    </r>
    <r>
      <rPr>
        <sz val="14"/>
        <color theme="1"/>
        <rFont val="Georgia Pro"/>
        <family val="1"/>
      </rPr>
      <t>Documentation required for the medical record:
CCA, PCP, CCP and Service Order, Updated PCP</t>
    </r>
  </si>
  <si>
    <t>NC Core Individual Placement and Support (IPS) – Supported Employment (State-funded)</t>
  </si>
  <si>
    <t xml:space="preserve">H2023
</t>
  </si>
  <si>
    <r>
      <rPr>
        <b/>
        <sz val="14"/>
        <color rgb="FF000000"/>
        <rFont val="Georgia Pro"/>
        <family val="1"/>
      </rPr>
      <t xml:space="preserve">No authorization Required
</t>
    </r>
    <r>
      <rPr>
        <sz val="14"/>
        <color rgb="FF000000"/>
        <rFont val="Georgia Pro"/>
        <family val="1"/>
      </rPr>
      <t xml:space="preserve">1 unit = 1 event
</t>
    </r>
    <r>
      <rPr>
        <b/>
        <sz val="14"/>
        <color rgb="FF000000"/>
        <rFont val="Georgia Pro"/>
        <family val="1"/>
      </rPr>
      <t xml:space="preserve">Milestone 1: </t>
    </r>
    <r>
      <rPr>
        <sz val="14"/>
        <color rgb="FF000000"/>
        <rFont val="Georgia Pro"/>
        <family val="1"/>
      </rPr>
      <t xml:space="preserve">Engagement – 1 unit = 1 event. 
</t>
    </r>
    <r>
      <rPr>
        <b/>
        <sz val="14"/>
        <color rgb="FF000000"/>
        <rFont val="Georgia Pro"/>
        <family val="1"/>
      </rPr>
      <t xml:space="preserve">Milestone 2: </t>
    </r>
    <r>
      <rPr>
        <sz val="14"/>
        <color rgb="FF000000"/>
        <rFont val="Georgia Pro"/>
        <family val="1"/>
      </rPr>
      <t xml:space="preserve">Intake/Career Assessment – 1 unit = 1 event. 
</t>
    </r>
    <r>
      <rPr>
        <b/>
        <sz val="14"/>
        <color rgb="FF000000"/>
        <rFont val="Georgia Pro"/>
        <family val="1"/>
      </rPr>
      <t>Milestone 3:</t>
    </r>
    <r>
      <rPr>
        <sz val="14"/>
        <color rgb="FF000000"/>
        <rFont val="Georgia Pro"/>
        <family val="1"/>
      </rPr>
      <t xml:space="preserve"> Job Development with Retention. Bill incentive codes to Partners. 
     -3A IPS Job Search, EIPD Ineligible—Bill VR directly. Multiple Billable units, per episode of care. 1 unit = 1 event. 
     -3B IPS Employer Networking, EIPD Ineligible—Bill VR directly. Multiple Billable units, per episode of care. 1 unit = 1 event. 
     -3C IPS Job Placement + 3 Days Support, EIPD Ineligible—Bill VR directly. Multiple Billable units, per episode of care. 1 unit = 1 event. 
</t>
    </r>
    <r>
      <rPr>
        <b/>
        <sz val="14"/>
        <color rgb="FF000000"/>
        <rFont val="Georgia Pro"/>
        <family val="1"/>
      </rPr>
      <t>Milestone 4</t>
    </r>
    <r>
      <rPr>
        <sz val="14"/>
        <color rgb="FF000000"/>
        <rFont val="Georgia Pro"/>
        <family val="1"/>
      </rPr>
      <t xml:space="preserve">: Job Support &amp; Vocational Recovery, EIPD Ineligible—Bill VR directly. Multiple Billable units, per episode of care. 1 unit = 1 event.
</t>
    </r>
    <r>
      <rPr>
        <b/>
        <sz val="14"/>
        <color rgb="FF000000"/>
        <rFont val="Georgia Pro"/>
        <family val="1"/>
      </rPr>
      <t>Milestone 5</t>
    </r>
    <r>
      <rPr>
        <sz val="14"/>
        <color rgb="FF000000"/>
        <rFont val="Georgia Pro"/>
        <family val="1"/>
      </rPr>
      <t xml:space="preserve">: VR Closure. Bill incentive codes to Partners. 
     -5A IPS Vocational Recovery + 30 days—Bill VR directly. Multiple billable units per episode of care. 
     -5B IPS Vocational Recovery + 60 days—Bill VR directly. Multiple billable units per episode of care.
     -5C IPS Job Placement + 3 Days Support—Bill VR directly. Multiple billable units per episode of care.
</t>
    </r>
    <r>
      <rPr>
        <b/>
        <sz val="14"/>
        <color rgb="FF000000"/>
        <rFont val="Georgia Pro"/>
        <family val="1"/>
      </rPr>
      <t>Milestone 6:</t>
    </r>
    <r>
      <rPr>
        <sz val="14"/>
        <color rgb="FF000000"/>
        <rFont val="Georgia Pro"/>
        <family val="1"/>
      </rPr>
      <t xml:space="preserve"> Long-Term Follow-Along—1 unit per month, multiple months, per episode of care. 1 documented face-to-faced contact w/ member per month. 1 unit = 1 event. 
</t>
    </r>
    <r>
      <rPr>
        <b/>
        <sz val="14"/>
        <color rgb="FF000000"/>
        <rFont val="Georgia Pro"/>
        <family val="1"/>
      </rPr>
      <t>Milestone 7:</t>
    </r>
    <r>
      <rPr>
        <sz val="14"/>
        <color rgb="FF000000"/>
        <rFont val="Georgia Pro"/>
        <family val="1"/>
      </rPr>
      <t xml:space="preserve"> Vocational Advancement—Up to 3 units, per episode of care. 1 unit = 1 event. 
</t>
    </r>
    <r>
      <rPr>
        <b/>
        <sz val="14"/>
        <color rgb="FF000000"/>
        <rFont val="Georgia Pro"/>
        <family val="1"/>
      </rPr>
      <t>Milestone 8:</t>
    </r>
    <r>
      <rPr>
        <sz val="14"/>
        <color rgb="FF000000"/>
        <rFont val="Georgia Pro"/>
        <family val="1"/>
      </rPr>
      <t xml:space="preserve"> Educational Attainment: Up to 3 units, per episode of care. 1 unit = 1 event.
</t>
    </r>
    <r>
      <rPr>
        <b/>
        <sz val="14"/>
        <color rgb="FF000000"/>
        <rFont val="Georgia Pro"/>
        <family val="1"/>
      </rPr>
      <t>Milestone 9:</t>
    </r>
    <r>
      <rPr>
        <sz val="14"/>
        <color rgb="FF000000"/>
        <rFont val="Georgia Pro"/>
        <family val="1"/>
      </rPr>
      <t xml:space="preserve"> Successful IPS Closure Outcome Payment to Provider:  1 unit, per episode of care. 1 unit = 1 event.
</t>
    </r>
  </si>
  <si>
    <t>LOCUS (optional): 1-4 
ASAM: 1-2.5</t>
  </si>
  <si>
    <t>IPS-SE</t>
  </si>
  <si>
    <t xml:space="preserve">No authorization Required. 
No documentation needed for UM.
Milestone 1 – Engagement: No documentation required. 
Milestone 2 – Intake Career Assessment: Intake Career Profile and Service Order (may be signed by a QP).  
Milestone 3 - Job Development with Retention:  Updated Follow-Along Support Plan (in Career Profile or Separate Document). Follow-Along Support Plan can be signed by QP.
Milestone 4 – Job Support and Vocational Recovery: Updated Follow-Along Support Plan (in Career Profile or Separate Document). Follow-Along Support Plan can be signed by QP. 
Milestone 5 – VR Closure: Follow-Along Support Plan can be signed by QP. 
Milestone 6 – Long-Term Follow-Along: Individual case note. 
Milestone 7 – Vocational Advancement: Updated Follow-Along Support Plan (in Career Profile or Separate Document). Follow-Along Support Plan can be signed by QP. 
Milestone 8 – Educational Attainment: Follow-Along Support Plan (in Career Profile or Separate Document). Follow-Along Support Plan can be signed by QP. 
Milestone 9 – Successful IPS Closure Outcome Payment to Provider: Updated Career Profile with Vocational Recovery and Independence Plan in notes.  </t>
  </si>
  <si>
    <t xml:space="preserve">4/7/25: State-funded NC Core IPS-SE Benefit Limit and Documentation Requirements updated for all milestones. No auth required. 
2/28/24: State-funded NC CORE IPS-SE Benefit Limit and Documentation Requirements updated for all milestones.
</t>
  </si>
  <si>
    <t>Neurobehavioral Status Exam</t>
  </si>
  <si>
    <t>96116
+96121</t>
  </si>
  <si>
    <r>
      <rPr>
        <b/>
        <sz val="14"/>
        <color theme="1"/>
        <rFont val="Georgia Pro"/>
        <family val="1"/>
      </rPr>
      <t>No authorization required.</t>
    </r>
    <r>
      <rPr>
        <sz val="14"/>
        <color theme="1"/>
        <rFont val="Georgia Pro"/>
        <family val="1"/>
      </rPr>
      <t xml:space="preserve">
</t>
    </r>
  </si>
  <si>
    <t>No documentation required.</t>
  </si>
  <si>
    <t xml:space="preserve">1/1/2025: Removed limits per CCP changes. </t>
  </si>
  <si>
    <t>Neuropsychological Testing</t>
  </si>
  <si>
    <t>96136, +96137, 96132,
+96133, 96146</t>
  </si>
  <si>
    <t>Office Based Opioid Treatment (OBOT)</t>
  </si>
  <si>
    <t>YA396 S3</t>
  </si>
  <si>
    <r>
      <rPr>
        <b/>
        <sz val="14"/>
        <color rgb="FF000000"/>
        <rFont val="Georgia Pro"/>
        <family val="1"/>
      </rPr>
      <t xml:space="preserve">No authorization required. 
</t>
    </r>
    <r>
      <rPr>
        <sz val="14"/>
        <color rgb="FF000000"/>
        <rFont val="Georgia Pro"/>
        <family val="1"/>
      </rPr>
      <t xml:space="preserve">
1 unit = 1 month. </t>
    </r>
  </si>
  <si>
    <r>
      <rPr>
        <b/>
        <sz val="14"/>
        <color rgb="FF000000"/>
        <rFont val="Georgia Pro"/>
        <family val="1"/>
      </rPr>
      <t xml:space="preserve">No authorization required. 
</t>
    </r>
    <r>
      <rPr>
        <sz val="14"/>
        <color rgb="FF000000"/>
        <rFont val="Georgia Pro"/>
        <family val="1"/>
      </rPr>
      <t xml:space="preserve">1 unit = 1 month. </t>
    </r>
  </si>
  <si>
    <t>ASAM: OTP</t>
  </si>
  <si>
    <t>Scope of Work</t>
  </si>
  <si>
    <t xml:space="preserve">No authorization required. No documentation required by UM. 
Documentation required for the medical record:
Service Orders must be completed by a physician prior to or on the day services are to be provided. Comprehensive assessment, including lab work will be completed by prescribing provider prior to induction. Treatment Plan. Contact note. </t>
  </si>
  <si>
    <t xml:space="preserve">6/11/2026: Added to benefit grid. </t>
  </si>
  <si>
    <t>Opioid Treatment Services</t>
  </si>
  <si>
    <t>H0020 - Weekly</t>
  </si>
  <si>
    <r>
      <rPr>
        <b/>
        <sz val="14"/>
        <color theme="1"/>
        <rFont val="Georgia Pro"/>
        <family val="1"/>
      </rPr>
      <t xml:space="preserve">No authorization required. </t>
    </r>
    <r>
      <rPr>
        <sz val="14"/>
        <color theme="1"/>
        <rFont val="Georgia Pro"/>
        <family val="1"/>
      </rPr>
      <t xml:space="preserve">
1 unit = 1 week</t>
    </r>
  </si>
  <si>
    <t>LOCUS: ≥2; not required
ASAM: OTP</t>
  </si>
  <si>
    <t>8A-9</t>
  </si>
  <si>
    <t xml:space="preserve">No authorization required. No documentation required by UM.
Documentation required for the medical record:
CCA or DA is not required prior to admission. An initial abbreviated assessment, physical exam, and service order. Signed service order must be completed by a physician, physician assistant, or nurse practitioner, per scope of practice. Service orders are valid for 12 months.
A licensed professional shall complete a CCA or DA within ten (10) calendar days of the admission, to determine an ASAM level of care for discharge planning.
PCP, Updated PCP, COWS
</t>
  </si>
  <si>
    <t>Outpatient Consultation</t>
  </si>
  <si>
    <t>99241-99245</t>
  </si>
  <si>
    <r>
      <rPr>
        <b/>
        <sz val="14"/>
        <color theme="1"/>
        <rFont val="Georgia Pro"/>
        <family val="1"/>
      </rPr>
      <t xml:space="preserve">No authorization required. </t>
    </r>
    <r>
      <rPr>
        <sz val="14"/>
        <color theme="1"/>
        <rFont val="Georgia Pro"/>
        <family val="1"/>
      </rPr>
      <t xml:space="preserve">
1 unit = 15 minutes. </t>
    </r>
  </si>
  <si>
    <t>Outpatient Individual Therapy</t>
  </si>
  <si>
    <r>
      <rPr>
        <sz val="14"/>
        <color rgb="FF000000"/>
        <rFont val="Georgia Pro"/>
        <family val="1"/>
      </rPr>
      <t xml:space="preserve">90832 (TU) (GT) (KX)
90834 (GT) (TU) (BT) (AH) (KX)
90839-Psychotherapy Crisis 30-74 minutes
90839 (KX)– Crisis Therapy 60 Minute Telephonic
90839 (GT) – Telehealth
+90840 – Psychotherapy Crisis 74 mins, add-on code for additional minutes.
+90840 (KX) – 30 Minute Crisis Add on Telephonic
+90840 (GT) – Telehealth
90833 (GT); 90836 (GT) and 90838 (GT) allow add-on codes when EM code occurs simultaneously.
</t>
    </r>
    <r>
      <rPr>
        <b/>
        <sz val="14"/>
        <color rgb="FF000000"/>
        <rFont val="Georgia Pro"/>
        <family val="1"/>
      </rPr>
      <t>*90837 is NOT covered by State Benefits</t>
    </r>
  </si>
  <si>
    <t>No authorization is required.</t>
  </si>
  <si>
    <t>Parent-Child Interaction Therapy (PCIT)</t>
  </si>
  <si>
    <t>90847 (Z2) Family Group with Child
90846 (Z2) Family Group without Child</t>
  </si>
  <si>
    <t>Partial Hospitalization</t>
  </si>
  <si>
    <t>H0035</t>
  </si>
  <si>
    <r>
      <rPr>
        <b/>
        <sz val="14"/>
        <color theme="1"/>
        <rFont val="Georgia Pro"/>
        <family val="1"/>
      </rPr>
      <t xml:space="preserve">No authorization required. </t>
    </r>
    <r>
      <rPr>
        <sz val="14"/>
        <color theme="1"/>
        <rFont val="Georgia Pro"/>
        <family val="1"/>
      </rPr>
      <t xml:space="preserve">
1 unit=1 day
</t>
    </r>
  </si>
  <si>
    <r>
      <rPr>
        <b/>
        <sz val="14"/>
        <color theme="1"/>
        <rFont val="Georgia Pro"/>
        <family val="1"/>
      </rPr>
      <t xml:space="preserve">No authorization required. </t>
    </r>
    <r>
      <rPr>
        <sz val="14"/>
        <color theme="1"/>
        <rFont val="Georgia Pro"/>
        <family val="1"/>
      </rPr>
      <t xml:space="preserve">
1 unit=1 event
</t>
    </r>
  </si>
  <si>
    <t>LOCUS/CALOCUS:
4-5; optional
ASAM: 1-2.5</t>
  </si>
  <si>
    <t>No authorization required. No documenation required by UM.
Documentation required for the medical record:
Treatment Plan , Service order w/in two business days of admission, clinical updates w/progress notes.</t>
  </si>
  <si>
    <t>4/1/2025: Removed statement, "SAR with justification on day of admission" from documents needed for medical record. No authroization is required.</t>
  </si>
  <si>
    <t>H0035
0912; 0913 (Inpatient Codes)</t>
  </si>
  <si>
    <t xml:space="preserve">
 Yes</t>
  </si>
  <si>
    <r>
      <rPr>
        <sz val="14"/>
        <color rgb="FF000000"/>
        <rFont val="Georgia Pro"/>
        <family val="1"/>
      </rPr>
      <t xml:space="preserve">Pass Through of 3 days. Notification SAR required within 3 days prior to or on day of admission. 
</t>
    </r>
    <r>
      <rPr>
        <sz val="14"/>
        <color theme="1"/>
        <rFont val="Georgia Pro"/>
        <family val="1"/>
      </rPr>
      <t xml:space="preserve">
1 unit=1 day</t>
    </r>
  </si>
  <si>
    <r>
      <rPr>
        <b/>
        <sz val="14"/>
        <color rgb="FF000000"/>
        <rFont val="Georgia Pro"/>
        <family val="1"/>
      </rPr>
      <t xml:space="preserve">1st Concurrent: </t>
    </r>
    <r>
      <rPr>
        <sz val="14"/>
        <color rgb="FF000000"/>
        <rFont val="Georgia Pro"/>
        <family val="1"/>
      </rPr>
      <t xml:space="preserve">Average frequency is approximately every 7 days. 
1 unit=1 day
</t>
    </r>
    <r>
      <rPr>
        <b/>
        <sz val="14"/>
        <color rgb="FF000000"/>
        <rFont val="Georgia Pro"/>
        <family val="1"/>
      </rPr>
      <t xml:space="preserve">
</t>
    </r>
    <r>
      <rPr>
        <b/>
        <sz val="14"/>
        <color rgb="FFFF0000"/>
        <rFont val="Georgia Pro"/>
        <family val="1"/>
      </rPr>
      <t xml:space="preserve">
</t>
    </r>
  </si>
  <si>
    <t>ASAM: 1-2.5</t>
  </si>
  <si>
    <t>12/1/2025: Reinstated prior authorization.
4/1/2025: Removed statement, "SAR with justification on day of admission" from documents needed for medical record. No authroization is required.
1/1/2025: Removed limits per CCP update.</t>
  </si>
  <si>
    <t>Peer Support Services</t>
  </si>
  <si>
    <r>
      <rPr>
        <b/>
        <sz val="14"/>
        <color rgb="FF000000"/>
        <rFont val="Georgia Pro"/>
        <family val="1"/>
      </rPr>
      <t xml:space="preserve">General State-Funded PSS Codes:
</t>
    </r>
    <r>
      <rPr>
        <sz val="14"/>
        <color rgb="FF000000"/>
        <rFont val="Georgia Pro"/>
        <family val="1"/>
      </rPr>
      <t xml:space="preserve">H0038–Peer Support Individual
H0038 (HQ)–Peer Supports Group
H0038 (GT) – Peer Support Telehealth
H0038 (GT) (DJ) – Peer Support Telehealth DOJ 
</t>
    </r>
    <r>
      <rPr>
        <b/>
        <sz val="14"/>
        <color rgb="FF000000"/>
        <rFont val="Georgia Pro"/>
        <family val="1"/>
      </rPr>
      <t xml:space="preserve">State-funded Timely Follow-up Codes:
</t>
    </r>
    <r>
      <rPr>
        <sz val="14"/>
        <color rgb="FF000000"/>
        <rFont val="Georgia Pro"/>
        <family val="1"/>
      </rPr>
      <t>H0038 (TY) – Peer Support Services Individual Timely Follow-Up
H0038 (KX) (TY)– Peer Support Services Individual Timely Follow-up</t>
    </r>
  </si>
  <si>
    <r>
      <rPr>
        <b/>
        <sz val="14"/>
        <color theme="1"/>
        <rFont val="Georgia Pro"/>
        <family val="1"/>
      </rPr>
      <t xml:space="preserve">No authorization required. </t>
    </r>
    <r>
      <rPr>
        <sz val="14"/>
        <color theme="1"/>
        <rFont val="Georgia Pro"/>
        <family val="1"/>
      </rPr>
      <t xml:space="preserve">
1 unit=15 minutes
</t>
    </r>
  </si>
  <si>
    <t>LOCUS/CALOCUS: 1; optional
ASAM: 1 to 2.5</t>
  </si>
  <si>
    <r>
      <rPr>
        <b/>
        <sz val="14"/>
        <color theme="1"/>
        <rFont val="Georgia Pro"/>
        <family val="1"/>
      </rPr>
      <t>General State-Funded PSS Codes:</t>
    </r>
    <r>
      <rPr>
        <sz val="14"/>
        <color theme="1"/>
        <rFont val="Georgia Pro"/>
        <family val="1"/>
      </rPr>
      <t xml:space="preserve">
No authorization required. No documenation required by UM.
Documentation required for the medical record: Service Order is required and is due on or before the first date of service. Service Order is valid for 1 year. Service Order must be signed by a physician or other licensed clinician per his or her scope of practice. 
CCA, PCP, Service Order, and Comprehensive Crisis Plan, Updated PCP. 
</t>
    </r>
    <r>
      <rPr>
        <b/>
        <sz val="14"/>
        <color theme="1"/>
        <rFont val="Georgia Pro"/>
        <family val="1"/>
      </rPr>
      <t xml:space="preserve">State-funded Timely Follow-up Codes:
</t>
    </r>
    <r>
      <rPr>
        <sz val="14"/>
        <color theme="1"/>
        <rFont val="Georgia Pro"/>
        <family val="1"/>
      </rPr>
      <t xml:space="preserve">No authorization required. No documenation required by UM.
Documentation required for the medical record: Service Order is required. If Peer Support Services are provided beyond discharge activities, utilize General State-funded PSS Codes with required documentation. 
</t>
    </r>
  </si>
  <si>
    <t xml:space="preserve">4/10/2024:  Added the following codes to the benefit grid: H0038 GT - Peer Support Telehealth; H0038 GT DJ - Peer Support Telehealth DOJ. </t>
  </si>
  <si>
    <r>
      <rPr>
        <b/>
        <sz val="14"/>
        <color rgb="FF000000"/>
        <rFont val="Georgia Pro"/>
        <family val="1"/>
      </rPr>
      <t xml:space="preserve">General Medicaid PSS Codes:
</t>
    </r>
    <r>
      <rPr>
        <sz val="14"/>
        <color rgb="FF000000"/>
        <rFont val="Georgia Pro"/>
        <family val="1"/>
      </rPr>
      <t xml:space="preserve">H0038 – Peer Supports Individual
H0038 (DJ)- Peer Supports Individual (DOJ) 
H0038 (KX) - Peer Support Telephonic
H0038 (KX) (DJ) – Peer Support DOJ
H0038 (HQ)– Peer Supports Group
H0038 (HQ) (DJ)– Peer Support Group (DOJ)
H0038 (GT)- Peer Support Telehealth
H0038 (GT) (DJ) - Peer Support Telehealth DOJ 
</t>
    </r>
    <r>
      <rPr>
        <b/>
        <sz val="14"/>
        <color rgb="FF000000"/>
        <rFont val="Georgia Pro"/>
        <family val="1"/>
      </rPr>
      <t xml:space="preserve">
Medicaid Timely Follow-up Codes:
</t>
    </r>
    <r>
      <rPr>
        <sz val="14"/>
        <color rgb="FF000000"/>
        <rFont val="Georgia Pro"/>
        <family val="1"/>
      </rPr>
      <t>H0038 (HK) (KX) – Peer Support Services Individual Timely Follow-up
H0038 (HK)- Peer Supports Individual Timely Follow- Up</t>
    </r>
  </si>
  <si>
    <t>General Medicaid PSS Codes: Yes
 Medicaid Timely Follow-up Codes: No</t>
  </si>
  <si>
    <r>
      <rPr>
        <b/>
        <sz val="14"/>
        <color rgb="FF000000"/>
        <rFont val="Georgia Pro"/>
        <family val="1"/>
      </rPr>
      <t>General Medicaid PSS Codes:</t>
    </r>
    <r>
      <rPr>
        <sz val="14"/>
        <color rgb="FF000000"/>
        <rFont val="Georgia Pro"/>
        <family val="1"/>
      </rPr>
      <t xml:space="preserve"> 
Pass Through of 24 units per fiscal year. 
Notification SAR within 12 units of the pass through period is required for 24 units or less per fiscal year.
1 unit=15 minutes
</t>
    </r>
    <r>
      <rPr>
        <b/>
        <sz val="14"/>
        <color rgb="FF000000"/>
        <rFont val="Georgia Pro"/>
        <family val="1"/>
      </rPr>
      <t xml:space="preserve">Medicaid Timely Follow-up Codes: 
</t>
    </r>
    <r>
      <rPr>
        <sz val="14"/>
        <color rgb="FF000000"/>
        <rFont val="Georgia Pro"/>
        <family val="1"/>
      </rPr>
      <t>No auth required</t>
    </r>
  </si>
  <si>
    <r>
      <rPr>
        <b/>
        <sz val="14"/>
        <color rgb="FF000000"/>
        <rFont val="Georgia Pro"/>
        <family val="1"/>
      </rPr>
      <t xml:space="preserve">General PSS Medicaid Codes:
</t>
    </r>
    <r>
      <rPr>
        <sz val="14"/>
        <color rgb="FF000000"/>
        <rFont val="Georgia Pro"/>
        <family val="1"/>
      </rPr>
      <t xml:space="preserve">1st Concurrent: Typical request is on average 270 units per 90 days (90 units per month). Includes both individual and group. 
2nd Concurrent:  Typical request is on average 360 units up to 120 days (90 units per month). Includes both individual and group. 
3rd Concurrent and Beyond: Typical request is on average 270 units for 90 days (90 units per month). Includes both individual and group. 
1 unit=15 minutes
</t>
    </r>
    <r>
      <rPr>
        <b/>
        <sz val="14"/>
        <color rgb="FF000000"/>
        <rFont val="Georgia Pro"/>
        <family val="1"/>
      </rPr>
      <t xml:space="preserve">Medicaid Timely Follow-up Codes:
</t>
    </r>
    <r>
      <rPr>
        <sz val="14"/>
        <color rgb="FF000000"/>
        <rFont val="Georgia Pro"/>
        <family val="1"/>
      </rPr>
      <t xml:space="preserve">
No auth required</t>
    </r>
  </si>
  <si>
    <t>LOCUS/CALOCUS: 1; optional
ASAM: Level 1</t>
  </si>
  <si>
    <t>8G</t>
  </si>
  <si>
    <r>
      <rPr>
        <b/>
        <sz val="14"/>
        <color rgb="FF000000"/>
        <rFont val="Georgia Pro"/>
        <family val="1"/>
      </rPr>
      <t xml:space="preserve">General Medicaid PSS Codes: 
</t>
    </r>
    <r>
      <rPr>
        <sz val="14"/>
        <color rgb="FF000000"/>
        <rFont val="Georgia Pro"/>
        <family val="1"/>
      </rPr>
      <t>Notification SAR required for pass through. No clinical documentation is required for a Notification SAR. For over 24 units, submit a SAR for medical necessity review and attach documentation required by the clinical coverage policy. Service Order is required and is due on or before the first date of service. Service Order is valid for 1 year. Recommended: Include the date of admission to PSS within the note section of the SAR. 
1st Concurrent:</t>
    </r>
    <r>
      <rPr>
        <b/>
        <sz val="14"/>
        <color rgb="FF000000"/>
        <rFont val="Georgia Pro"/>
        <family val="1"/>
      </rPr>
      <t xml:space="preserve"> </t>
    </r>
    <r>
      <rPr>
        <sz val="14"/>
        <color rgb="FF000000"/>
        <rFont val="Georgia Pro"/>
        <family val="1"/>
      </rPr>
      <t xml:space="preserve">CCA, PCP/CCP, Service Order, and Comprehensive Crisis Plan.
2nd Concurrent and Beyond: Updated PCP
</t>
    </r>
    <r>
      <rPr>
        <b/>
        <sz val="14"/>
        <color rgb="FF000000"/>
        <rFont val="Georgia Pro"/>
        <family val="1"/>
      </rPr>
      <t xml:space="preserve">Medicaid Timely Follow-up Codes: 
</t>
    </r>
    <r>
      <rPr>
        <sz val="14"/>
        <color rgb="FF000000"/>
        <rFont val="Georgia Pro"/>
        <family val="1"/>
      </rPr>
      <t xml:space="preserve">
No authorization required. No documentation required by UM.
Documentation required for the medical record: Service Order is required. If Peer Support Services are provided beyond discharge activities, utilize General Medicaid PSS Codes with required documentation.  </t>
    </r>
  </si>
  <si>
    <t xml:space="preserve">12/1/2025: Re-instate prior authorization 
4/7/2025: State-funded NC Core IPS-SE Benefit Limit and Documentation Requirements updated for all milestones. No auth required. 
1/1/2025: No authorization required. 
9/12/2024: Updated benefit limit and documentation requirements. 
7/26/2024:  PSS "All Services" or Base Code is H0038
4/10/2024:  Added the following codes to the benefit grid: H0038 GT - Peer Support Telehealth; H0038 GT DJ - Peer Support Telehealth DOJ. 
</t>
  </si>
  <si>
    <t>Post Discharge Peer Bridger</t>
  </si>
  <si>
    <t>H0038 (HK) (BD)
H0038 (HK) (BD) (DJ)</t>
  </si>
  <si>
    <r>
      <rPr>
        <b/>
        <sz val="14"/>
        <color theme="1"/>
        <rFont val="Georgia Pro"/>
        <family val="1"/>
      </rPr>
      <t xml:space="preserve">No authorization required. </t>
    </r>
    <r>
      <rPr>
        <sz val="14"/>
        <color theme="1"/>
        <rFont val="Georgia Pro"/>
        <family val="1"/>
      </rPr>
      <t xml:space="preserve">
1 unit=1 visit</t>
    </r>
  </si>
  <si>
    <r>
      <t>No authorization required. No documenation required by UM.
Documentation required for the medical record: Service Order is required.</t>
    </r>
    <r>
      <rPr>
        <b/>
        <sz val="14"/>
        <color theme="1"/>
        <rFont val="Georgia Pro"/>
        <family val="1"/>
      </rPr>
      <t xml:space="preserve"> </t>
    </r>
    <r>
      <rPr>
        <sz val="14"/>
        <color theme="1"/>
        <rFont val="Georgia Pro"/>
        <family val="1"/>
      </rPr>
      <t xml:space="preserve">Document communication with collateral contacts or capture at least 15 minutes of effort contacting the member, discharge planning, case management and engagement attempts, if you are unable to have contact with the member. If Peer Bridger continues beyond the discharge contact, utilize General Mediaid PSS Codes with required documentation.  </t>
    </r>
  </si>
  <si>
    <t>Psychiatric Diagnostic Evaluation:</t>
  </si>
  <si>
    <t>90791
90791 (BT)</t>
  </si>
  <si>
    <t>Psychiatric Residential Treatment Facility (PRTF) Diversion and Assessment (DAP)/Other Behavioral Health Treatment Services:</t>
  </si>
  <si>
    <t>0919</t>
  </si>
  <si>
    <t>30 days, 30 units.</t>
  </si>
  <si>
    <t>CALOCUS: 6; optional
ASAM: 1-3.7</t>
  </si>
  <si>
    <t>Alternative Service Definition</t>
  </si>
  <si>
    <r>
      <t xml:space="preserve">Prior approval by the Chief Medical Officer, Assistant Medical Director, or Chief Clinical Officer is required. 
</t>
    </r>
    <r>
      <rPr>
        <b/>
        <u/>
        <sz val="14"/>
        <color theme="1"/>
        <rFont val="Georgia Pro"/>
        <family val="1"/>
      </rPr>
      <t>Initial:</t>
    </r>
    <r>
      <rPr>
        <sz val="14"/>
        <color theme="1"/>
        <rFont val="Georgia Pro"/>
        <family val="1"/>
      </rPr>
      <t xml:space="preserve"> CON dated within 15 days of submission, PCP, CCP, Service order. DAP referrals come through Care Coordination. Initial request does not require a CCA.
</t>
    </r>
    <r>
      <rPr>
        <b/>
        <u/>
        <sz val="14"/>
        <color theme="1"/>
        <rFont val="Georgia Pro"/>
        <family val="1"/>
      </rPr>
      <t xml:space="preserve">Concurrent: </t>
    </r>
    <r>
      <rPr>
        <sz val="14"/>
        <color theme="1"/>
        <rFont val="Georgia Pro"/>
        <family val="1"/>
      </rPr>
      <t xml:space="preserve"> updated PCP, discharge plan, CCA requested but not required
</t>
    </r>
  </si>
  <si>
    <r>
      <rPr>
        <b/>
        <sz val="14"/>
        <color theme="1"/>
        <rFont val="Georgia Pro"/>
        <family val="1"/>
      </rPr>
      <t>Notification SAR required.</t>
    </r>
    <r>
      <rPr>
        <sz val="14"/>
        <color theme="1"/>
        <rFont val="Georgia Pro"/>
        <family val="1"/>
      </rPr>
      <t xml:space="preserve">
Up to 30 days.
1 unit= 1 day
</t>
    </r>
  </si>
  <si>
    <t xml:space="preserve">Prior approval by the Chief Medical Officer, Assistant Medical Director, or Chief Clinical Officer is required. 
Notification SAR required. 
No authorization required. No documenation required by UM.
Documentation required for the medical record:
CON dated within 15 days of submission, PCP, CCP, Service order. DAP referrals come through Care Coordination. Initial request does not require a CCA.
Concurrent:  updated PCP, discharge plan, CCA requested but not required
</t>
  </si>
  <si>
    <t>1/1/2025: Added requirements for notification SAR for initial and concurrent requests.</t>
  </si>
  <si>
    <t>Psychiatric Residential Treatment Facility (PRTF):</t>
  </si>
  <si>
    <t xml:space="preserve">0911
</t>
  </si>
  <si>
    <t>No Pass Through
A typical request is up to 60 units for 60 days
1 unit =1 day</t>
  </si>
  <si>
    <t xml:space="preserve">A typical request is on average 30 units for 30 days. 
</t>
  </si>
  <si>
    <t>CALOCUS: 6; optional 
ASAM: 1-3.7</t>
  </si>
  <si>
    <t>8D-1</t>
  </si>
  <si>
    <r>
      <rPr>
        <b/>
        <u/>
        <sz val="14"/>
        <color theme="1"/>
        <rFont val="Georgia Pro"/>
        <family val="1"/>
      </rPr>
      <t>Initial:</t>
    </r>
    <r>
      <rPr>
        <sz val="14"/>
        <color theme="1"/>
        <rFont val="Georgia Pro"/>
        <family val="1"/>
      </rPr>
      <t xml:space="preserve">  CCA dated within 30 days of submission; PCP, Service Order, CON dated within 15 days of submission, and CCP
</t>
    </r>
    <r>
      <rPr>
        <b/>
        <u/>
        <sz val="14"/>
        <color theme="1"/>
        <rFont val="Georgia Pro"/>
        <family val="1"/>
      </rPr>
      <t>Concurrent:</t>
    </r>
    <r>
      <rPr>
        <sz val="14"/>
        <color theme="1"/>
        <rFont val="Georgia Pro"/>
        <family val="1"/>
      </rPr>
      <t xml:space="preserve"> Updated PCP and Discharge Plan w/each request.</t>
    </r>
  </si>
  <si>
    <t>1/1/2026: Eliminated Pass Through</t>
  </si>
  <si>
    <r>
      <rPr>
        <b/>
        <sz val="14"/>
        <color theme="1"/>
        <rFont val="Georgia Pro"/>
        <family val="1"/>
      </rPr>
      <t>Notification SAR required.</t>
    </r>
    <r>
      <rPr>
        <sz val="14"/>
        <color theme="1"/>
        <rFont val="Georgia Pro"/>
        <family val="1"/>
      </rPr>
      <t xml:space="preserve">
Up to 60 days.
1 unit= 1 day
</t>
    </r>
  </si>
  <si>
    <t>Notification SAR required. No documenation required by UM.
Documentation required for the medical record:
CCA dated within 30 days of submission; PCP, Service Order, CON dated within 15 days of submission, and CCP, Updated PCP and Discharge Plan w/each request.</t>
  </si>
  <si>
    <t>Psychological Testing</t>
  </si>
  <si>
    <t>96105
96136
+96137
96130
+96131
96138
+96139
96146
96125
96127</t>
  </si>
  <si>
    <t>Psychosexual Risk Assessment (formerly Sex Offender Specific Evaluation (SOSE) or Treatment Alternative for Sexualized Kids (TASK) Assessment)</t>
  </si>
  <si>
    <t>90791 (TK)</t>
  </si>
  <si>
    <r>
      <rPr>
        <b/>
        <sz val="14"/>
        <color theme="1"/>
        <rFont val="Georgia Pro"/>
        <family val="1"/>
      </rPr>
      <t>No authorization required.</t>
    </r>
    <r>
      <rPr>
        <sz val="14"/>
        <color theme="1"/>
        <rFont val="Georgia Pro"/>
        <family val="1"/>
      </rPr>
      <t xml:space="preserve">
1 unit=1 visit</t>
    </r>
  </si>
  <si>
    <t>Psychosocial Rehabilitation</t>
  </si>
  <si>
    <t>H2017
H2017 (DJ)
H2017 (OT)</t>
  </si>
  <si>
    <r>
      <rPr>
        <b/>
        <sz val="14"/>
        <color theme="1"/>
        <rFont val="Georgia Pro"/>
        <family val="1"/>
      </rPr>
      <t xml:space="preserve">No authorization required. </t>
    </r>
    <r>
      <rPr>
        <sz val="14"/>
        <color theme="1"/>
        <rFont val="Georgia Pro"/>
        <family val="1"/>
      </rPr>
      <t xml:space="preserve">
1 unit=15 minutes </t>
    </r>
  </si>
  <si>
    <t>LOCUS/CALOCUS:  2-5; optional
ASAM:  1-2.5</t>
  </si>
  <si>
    <t>No authorization required. No documenation required by UM.
Documentation required for the medical record:
A service order for Psychosocial Rehabilitation must be completed by a physician, licensed psychologist, physician assistant or nurse practitioner according to their scope of practice prior to or on the day that the services are to be provided.
PCP, Comprehensive Crisis Plan, Updated PCP, minimum standard is a full weekly service note.</t>
  </si>
  <si>
    <t>Rapid Response Bed:</t>
  </si>
  <si>
    <t>S5145 (U5)</t>
  </si>
  <si>
    <t>Pass-through of 30 days
1 unit = 1 day</t>
  </si>
  <si>
    <t xml:space="preserve">Concurrent: 15 days 
</t>
  </si>
  <si>
    <t>Up to 18 for TP State
Up to 21 for Medicaid Direct and TP Medicaid</t>
  </si>
  <si>
    <r>
      <rPr>
        <b/>
        <u/>
        <sz val="14"/>
        <color rgb="FF000000"/>
        <rFont val="Georgia Pro"/>
        <family val="1"/>
      </rPr>
      <t>Initial</t>
    </r>
    <r>
      <rPr>
        <sz val="14"/>
        <color rgb="FF000000"/>
        <rFont val="Georgia Pro"/>
        <family val="1"/>
      </rPr>
      <t xml:space="preserve">: UM creates Notification SAR based on Care Management referral.
</t>
    </r>
    <r>
      <rPr>
        <b/>
        <u/>
        <sz val="14"/>
        <color rgb="FF000000"/>
        <rFont val="Georgia Pro"/>
        <family val="1"/>
      </rPr>
      <t xml:space="preserve">
1st Concurrent: </t>
    </r>
    <r>
      <rPr>
        <sz val="14"/>
        <color rgb="FF000000"/>
        <rFont val="Georgia Pro"/>
        <family val="1"/>
      </rPr>
      <t xml:space="preserve">Documentation of efforts to find alternative placement (i.e. residential or home setting).  Treatment Plan signed by guardian and licensed clinician. Discharge/transition plan. Comprehensive Clinical Assessment (CCA) requested but not required. 
</t>
    </r>
    <r>
      <rPr>
        <b/>
        <u/>
        <sz val="14"/>
        <color rgb="FF000000"/>
        <rFont val="Georgia Pro"/>
        <family val="1"/>
      </rPr>
      <t>2nd Concurrent and Beyond</t>
    </r>
    <r>
      <rPr>
        <sz val="14"/>
        <color rgb="FF000000"/>
        <rFont val="Georgia Pro"/>
        <family val="1"/>
      </rPr>
      <t xml:space="preserve">: Updated Discharge/transition plan; documentation of discharge efforts
</t>
    </r>
  </si>
  <si>
    <t>Research Based- Behavioral Health Treatment</t>
  </si>
  <si>
    <t>97151: Research Based Behavioral Health Treatment Comprehensive Assessment-Billed by LQASP
97151 (GT): Research Based Behavioral Health Treatment Comprehensive Assessment-Telehealth - Billed by LQASP
97151 (NC): Research Based Behavioral Health Treatment Comprehensive Assessment-Billed by Occupational Therapist/Speech &amp; Language Pathologist
97151 (GT) (NC): Research Based Behavioral Health Treatment Comprehensive Assessment- Telehealth - Billed by Occupational Therapist/Speech &amp; Language Pathologist</t>
  </si>
  <si>
    <t xml:space="preserve">Up to 2 events per rolling calendar year. Each event is up to 32 units.
Authorized up to 180 days per auth request.
Claims for all combinations of the base code’s modifiers apply to the total units approved in the treatment plan for that base code. </t>
  </si>
  <si>
    <r>
      <rPr>
        <b/>
        <u/>
        <sz val="14"/>
        <color rgb="FF000000"/>
        <rFont val="Georgia Pro"/>
        <family val="1"/>
      </rPr>
      <t>Initial:</t>
    </r>
    <r>
      <rPr>
        <b/>
        <sz val="14"/>
        <color rgb="FF000000"/>
        <rFont val="Georgia Pro"/>
        <family val="1"/>
      </rPr>
      <t xml:space="preserve"> 
</t>
    </r>
    <r>
      <rPr>
        <sz val="14"/>
        <color rgb="FF000000"/>
        <rFont val="Georgia Pro"/>
        <family val="1"/>
      </rPr>
      <t xml:space="preserve">• Service order Licensed Psychologist, MD, DO. 
•No Treatment Plan needed if a standalone code
•Definitive ASD diagnosis documentation needed utilizing a scientifically validated diagnostic tool for diagnosis of ASD
•Current (within 3 years) Behavioral, Functional or Adaptive Assessment utilized to inform the service order and rewritten annually. 
</t>
    </r>
    <r>
      <rPr>
        <b/>
        <u/>
        <sz val="14"/>
        <color rgb="FF000000"/>
        <rFont val="Georgia Pro"/>
        <family val="1"/>
      </rPr>
      <t xml:space="preserve">Concurrent:
</t>
    </r>
    <r>
      <rPr>
        <sz val="14"/>
        <color rgb="FF000000"/>
        <rFont val="Georgia Pro"/>
        <family val="1"/>
      </rPr>
      <t xml:space="preserve">• Service order re-signed annually.
• Copy of assessment completed with initial 97151 code         </t>
    </r>
  </si>
  <si>
    <t>97152: Research Based Behavioral Health   Treatment Assessment Follow Up- Billed by LQASP, C-QP, Paraprofessional***
97152 (GT): Research Based Behavioral Health Treatment Assessment Follow Up- Telehealth - Billed by LQASP, C-QP, Paraprofessional***
97152 (NC): Research Based Behavioral Health Treatment Assessment Follow Up-Billed by Occupational Therapist/Speech &amp; Language Pathologist
97152 (GT) (NC): Research Based Behavioral Health Treatment Assessment Follow Up- Telehealth - Billed by Occupational Therapist/Speech &amp; Language Pathologist</t>
  </si>
  <si>
    <t>Up to 16 units per month
Authorized up to 180 days per auth request
Claims for all combinations of the base code’s modifiers apply to the total units
approved in the treatment plan for that base code.</t>
  </si>
  <si>
    <t>Up to 16 units per month
Authorized up to 180 days per auth request
Claims for all combinations of the base code’s modifiers apply to the total units approved in the treatment plan for that base code.</t>
  </si>
  <si>
    <r>
      <rPr>
        <b/>
        <u/>
        <sz val="14"/>
        <color theme="1"/>
        <rFont val="Georgia Pro"/>
        <family val="1"/>
      </rPr>
      <t>Initial:</t>
    </r>
    <r>
      <rPr>
        <sz val="14"/>
        <color theme="1"/>
        <rFont val="Georgia Pro"/>
        <family val="1"/>
      </rPr>
      <t xml:space="preserve">
• Service order Licensed Psychologist, MD, DO
• Treatment Plan signed/dated/Credentials by LQASP (who develops the plan) and legally responsible person.
• Service Order statement needs to cover the amount of time provider wants their plan to be valid for.
• Plan/service order can be valid for up to one-year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t>
    </r>
    <r>
      <rPr>
        <b/>
        <u/>
        <sz val="14"/>
        <color theme="1"/>
        <rFont val="Georgia Pro"/>
        <family val="1"/>
      </rPr>
      <t>Concurrent:</t>
    </r>
    <r>
      <rPr>
        <sz val="14"/>
        <color theme="1"/>
        <rFont val="Georgia Pro"/>
        <family val="1"/>
      </rPr>
      <t xml:space="preserve">
• Updated Treatment Plan at least every 6 months and rewritten annually.
• Service order re-signed annually.
• Copy of assessment completed with 97151 code. If requesting all codes upon initiation of service, the assessment is required for the 1st concurrent request.
</t>
    </r>
  </si>
  <si>
    <t>97154: Research Based Behavior Health Therapy ABA Group - LQASP, C-QP, Paraprofessional***
97154 (GT): Research Based Behavior HealthTherapy ABA Group – Telehealth - LQASP, C- QP, Paraprofessional***</t>
  </si>
  <si>
    <t>Service hours up to 10- 40 hours (40-160 units) per week. Includes 97153 and 97154.
Authorized up to 180 days per auth request.
Claims for all combinations of the base code’s modifiers apply to the total units treatment for that base code.</t>
  </si>
  <si>
    <r>
      <rPr>
        <b/>
        <u/>
        <sz val="14"/>
        <color theme="1"/>
        <rFont val="Georgia Pro"/>
        <family val="1"/>
      </rPr>
      <t>Initial:</t>
    </r>
    <r>
      <rPr>
        <sz val="14"/>
        <color theme="1"/>
        <rFont val="Georgia Pro"/>
        <family val="1"/>
      </rPr>
      <t xml:space="preserve">
• Service order Licensed Psychologist, MD, DO
• Treatment Plan signed/dated/Credentials by LQASP (who develops the plan) and legally responsible person.
• Service Order statement needs to cover the amount of time provider wants their plan to be valid for. Plan/service order can be valid for up to one 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t>
    </r>
    <r>
      <rPr>
        <b/>
        <u/>
        <sz val="14"/>
        <color theme="1"/>
        <rFont val="Georgia Pro"/>
        <family val="1"/>
      </rPr>
      <t>Concurrent:</t>
    </r>
    <r>
      <rPr>
        <sz val="14"/>
        <color theme="1"/>
        <rFont val="Georgia Pro"/>
        <family val="1"/>
      </rPr>
      <t xml:space="preserve">
• Updated Treatment Plan at least every 6 months and rewritten annually.
• Service order re-signed annually.
• Copy of assessment completed with 97151 code. If requesting all codes upon initiation of service, the assessment is required for the 1st concurrent request.</t>
    </r>
  </si>
  <si>
    <t>97155: Research Based Behavioral Health Therapy Adaptive Behavior Treatment w/ Protocol Modification - LQASP, C-QP
97155 (GT): Research Based Behavioral Health Therapy Adaptive Behavior Treatment w/ Protocol Modification - Telehealth - LQASP, C-QP</t>
  </si>
  <si>
    <t>10% of the total hours of 97153 and 97154; up to 10 hours per week.
Authorized up to 180 days per auth request.
Claims for all combinations of the base code’s modifiers apply to the total units approved in the treatment plan for that base code.</t>
  </si>
  <si>
    <r>
      <rPr>
        <b/>
        <u/>
        <sz val="14"/>
        <color theme="1"/>
        <rFont val="Georgia Pro"/>
        <family val="1"/>
      </rPr>
      <t>Initial:</t>
    </r>
    <r>
      <rPr>
        <sz val="14"/>
        <color theme="1"/>
        <rFont val="Georgia Pro"/>
        <family val="1"/>
      </rPr>
      <t xml:space="preserve">
• Service order Licensed Psychologist, MD, DO
• Treatment Plan signed/dated/Credentials by LQASP (who develops the plan) and legally responsible person.
• Service Order statement needs to cover the amount of time provider wants their plan to be valid for. Plan/service order can be valid for up to one 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t>
    </r>
    <r>
      <rPr>
        <b/>
        <u/>
        <sz val="14"/>
        <color theme="1"/>
        <rFont val="Georgia Pro"/>
        <family val="1"/>
      </rPr>
      <t>Concurrent:</t>
    </r>
    <r>
      <rPr>
        <sz val="14"/>
        <color theme="1"/>
        <rFont val="Georgia Pro"/>
        <family val="1"/>
      </rPr>
      <t xml:space="preserve">
• Updated Treatment Plan at least every 6 months and rewritten annually.
• Service order re-signed annually.
• Copy of assessment completed with 97151 code. If requesting all codes upon initiation of service, the assessment is required for the 1st concurrent request.</t>
    </r>
  </si>
  <si>
    <t>97156: Research Based Behavioral Health Treatment Parent Training without Child - LQASP, C-QP, Paraprofessional***
97156 (GT): Research Based Behavioral Health Treatment Parent Training- Telehealth - LQASP, C-QP, Paraprofessional***
 97156 (KX): Research Based Behavioral Health Treatment Parent Training- Telephonic - LQASP, C-QP, Paraprofessional***</t>
  </si>
  <si>
    <t>Up to 34 hours per month or 136 units per month.
Authorized up to 180 days per auth request.
Claims for all combinations of the base code’s modifiers apply to the total units approved in the treatment plan for that base code.</t>
  </si>
  <si>
    <t>97157: Parent Training Group - LQASP, C-QP, Paraprofessional***
97157 (GT): Parent Training Group - Telehealth LQASP, C-QP, Paraprofessional***
97157 (KX): Parent Training Group - Telephonic LQASP, C-QP, Paraprofessional***</t>
  </si>
  <si>
    <r>
      <rPr>
        <b/>
        <u/>
        <sz val="14"/>
        <color rgb="FF000000"/>
        <rFont val="Georgia Pro"/>
        <family val="1"/>
      </rPr>
      <t xml:space="preserve">Initial:
</t>
    </r>
    <r>
      <rPr>
        <sz val="14"/>
        <color rgb="FF000000"/>
        <rFont val="Georgia Pro"/>
        <family val="1"/>
      </rPr>
      <t xml:space="preserve">• Service order Licensed Psychologist, MD, DO
• Treatment Plan signed/dated/Credentials by LQASP (who develops the plan) and legally responsible person.
• Service Order statement needs to cover the amount of time provider wants their plan to be valid for. Plan/service order can be valid for up to one 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t>
    </r>
    <r>
      <rPr>
        <b/>
        <u/>
        <sz val="14"/>
        <color rgb="FF000000"/>
        <rFont val="Georgia Pro"/>
        <family val="1"/>
      </rPr>
      <t xml:space="preserve">Concurrent:
</t>
    </r>
    <r>
      <rPr>
        <sz val="14"/>
        <color rgb="FF000000"/>
        <rFont val="Georgia Pro"/>
        <family val="1"/>
      </rPr>
      <t>• Updated Treatment Plan at least every 6 months and rewritten annually.
• Service order re-signed annually.
• Copy of assessment completed with 97151 code. If requesting all codes upon initiation of service, the assessment is required for the 1st concurrent request.</t>
    </r>
  </si>
  <si>
    <t>Research Based- Behavioral Health Treatment:</t>
  </si>
  <si>
    <t>97153: Research Based Behavioral Health Therapy ABA - LQASP, C-QP, Paraprofessional***
97153 (GT): Research Based Behavioral Health Treatment ABA – Telehealth – LQASP, C-QP, Paraprofessional ***</t>
  </si>
  <si>
    <t>Service hours up to 10- 40 hours (40-160 units) per week. Includes 97153 and 97154.
Authorized up to 180 days per auth request.
Claims for all combinations of the base code’s modifiers apply to the total units approved in the treatment plan
for that base code.</t>
  </si>
  <si>
    <r>
      <rPr>
        <b/>
        <u/>
        <sz val="14"/>
        <color theme="1"/>
        <rFont val="Georgia Pro"/>
        <family val="1"/>
      </rPr>
      <t>Initial:</t>
    </r>
    <r>
      <rPr>
        <sz val="14"/>
        <color theme="1"/>
        <rFont val="Georgia Pro"/>
        <family val="1"/>
      </rPr>
      <t xml:space="preserve">
• Service order Licensed Psychologst, MD, DO
• Treatment Plan signed/dated/Credentials by LQASP (who develops the plan) and legally responsible person.
• Service Order statement needs to cover the amount of time provider wants their plan to be valid for. Plan/service order can be valid for up to one 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t>
    </r>
    <r>
      <rPr>
        <b/>
        <u/>
        <sz val="14"/>
        <color theme="1"/>
        <rFont val="Georgia Pro"/>
        <family val="1"/>
      </rPr>
      <t>Concurrent:</t>
    </r>
    <r>
      <rPr>
        <sz val="14"/>
        <color theme="1"/>
        <rFont val="Georgia Pro"/>
        <family val="1"/>
      </rPr>
      <t xml:space="preserve">
• Updated Treatment Plan at least every 6 months and rewritten annually.
• Service order re-signed annually.
• Copy of assessment completed with 97151 code. If requesting all codes upon initiation of service, the assessment is required for the 1st concurrent request.</t>
    </r>
  </si>
  <si>
    <t>Residential I &amp; II</t>
  </si>
  <si>
    <t>H0046: Level I, Family
S5145: Level II, Family-TFC
S5145 (DD): Level II, Family Type MH/I/DD</t>
  </si>
  <si>
    <t>Pass through: 180 days*
A typical request is up to 180 units/180 days
1 unit =1 day
*In-State, In-Network Providers Only</t>
  </si>
  <si>
    <t>A typical request is on average 180 units for 180 days</t>
  </si>
  <si>
    <t>CALOCUS:  2-4; optional
ASAM:  1-3.1</t>
  </si>
  <si>
    <r>
      <rPr>
        <b/>
        <u/>
        <sz val="14"/>
        <color theme="1"/>
        <rFont val="Georgia Pro"/>
        <family val="1"/>
      </rPr>
      <t>Initial:</t>
    </r>
    <r>
      <rPr>
        <sz val="14"/>
        <color theme="1"/>
        <rFont val="Georgia Pro"/>
        <family val="1"/>
      </rPr>
      <t xml:space="preserve">  CCA, PCP and CCP, Service order on file.
</t>
    </r>
    <r>
      <rPr>
        <b/>
        <u/>
        <sz val="14"/>
        <color theme="1"/>
        <rFont val="Georgia Pro"/>
        <family val="1"/>
      </rPr>
      <t>Concurrent</t>
    </r>
    <r>
      <rPr>
        <sz val="14"/>
        <color theme="1"/>
        <rFont val="Georgia Pro"/>
        <family val="1"/>
      </rPr>
      <t>: Updated PCP with each request.</t>
    </r>
  </si>
  <si>
    <t xml:space="preserve">H0046: Level I, Family
S5145: Level II, Family-TFC
S5145 (DD): Level II, Family Type MH/I/DD
</t>
  </si>
  <si>
    <t xml:space="preserve">Notification SAR required.
Up to 180 days.
1 unit= 1 day
</t>
  </si>
  <si>
    <r>
      <rPr>
        <b/>
        <sz val="14"/>
        <color theme="1"/>
        <rFont val="Georgia Pro"/>
        <family val="1"/>
      </rPr>
      <t>Notification SAR required.</t>
    </r>
    <r>
      <rPr>
        <sz val="14"/>
        <color theme="1"/>
        <rFont val="Georgia Pro"/>
        <family val="1"/>
      </rPr>
      <t xml:space="preserve"> No documenation required by UM.
Documentation required for the medical record:
</t>
    </r>
    <r>
      <rPr>
        <b/>
        <u/>
        <sz val="14"/>
        <color theme="1"/>
        <rFont val="Georgia Pro"/>
        <family val="1"/>
      </rPr>
      <t xml:space="preserve">
</t>
    </r>
    <r>
      <rPr>
        <sz val="14"/>
        <color theme="1"/>
        <rFont val="Georgia Pro"/>
        <family val="1"/>
      </rPr>
      <t>CCA, PCP and CCP, Service order, Updated PCP</t>
    </r>
  </si>
  <si>
    <t>Residential II Group Home</t>
  </si>
  <si>
    <t>H2020: Level II, Program Type</t>
  </si>
  <si>
    <t>No Pass Through
A typical request is up to 120 units for 120 days
1 unit =1 day</t>
  </si>
  <si>
    <t>A typical request is on average 180 days,180 units 
1 unit=1 day</t>
  </si>
  <si>
    <r>
      <rPr>
        <b/>
        <u/>
        <sz val="14"/>
        <color theme="1"/>
        <rFont val="Georgia Pro"/>
        <family val="1"/>
      </rPr>
      <t>Initial</t>
    </r>
    <r>
      <rPr>
        <u/>
        <sz val="14"/>
        <color theme="1"/>
        <rFont val="Georgia Pro"/>
        <family val="1"/>
      </rPr>
      <t xml:space="preserve">: </t>
    </r>
    <r>
      <rPr>
        <sz val="14"/>
        <color theme="1"/>
        <rFont val="Georgia Pro"/>
        <family val="1"/>
      </rPr>
      <t xml:space="preserve"> CCA, PCP and CCP, Service order.
</t>
    </r>
    <r>
      <rPr>
        <b/>
        <u/>
        <sz val="14"/>
        <color theme="1"/>
        <rFont val="Georgia Pro"/>
        <family val="1"/>
      </rPr>
      <t>Concurrent</t>
    </r>
    <r>
      <rPr>
        <sz val="14"/>
        <color theme="1"/>
        <rFont val="Georgia Pro"/>
        <family val="1"/>
      </rPr>
      <t>: Updated PCP with each request.</t>
    </r>
  </si>
  <si>
    <t>1/1/2025: Removed limits per CCP changes.                                                                                                                        1/1/2026:  Eliminated pass-through</t>
  </si>
  <si>
    <t xml:space="preserve">H2020: Level II, Program Type
</t>
  </si>
  <si>
    <r>
      <rPr>
        <b/>
        <sz val="14"/>
        <color rgb="FF000000"/>
        <rFont val="Georgia Pro"/>
        <family val="1"/>
      </rPr>
      <t xml:space="preserve">Notification SAR required.
</t>
    </r>
    <r>
      <rPr>
        <sz val="14"/>
        <color rgb="FF000000"/>
        <rFont val="Georgia Pro"/>
        <family val="1"/>
      </rPr>
      <t xml:space="preserve">
Up to 120 days.
1 unit= 1 day
</t>
    </r>
  </si>
  <si>
    <r>
      <rPr>
        <b/>
        <sz val="14"/>
        <color theme="1"/>
        <rFont val="Georgia Pro"/>
        <family val="1"/>
      </rPr>
      <t>Notification SAR required.</t>
    </r>
    <r>
      <rPr>
        <sz val="14"/>
        <color theme="1"/>
        <rFont val="Georgia Pro"/>
        <family val="1"/>
      </rPr>
      <t xml:space="preserve"> No documenation required by UM.
Documentation required for the medical record:
CCA, PCP and CCP, Service order, Updated PCP</t>
    </r>
  </si>
  <si>
    <t xml:space="preserve">Residential II: Trauma Focused:
</t>
  </si>
  <si>
    <t>S5145 (TF)</t>
  </si>
  <si>
    <r>
      <rPr>
        <b/>
        <sz val="14"/>
        <color rgb="FF000000"/>
        <rFont val="Georgia Pro"/>
        <family val="1"/>
      </rPr>
      <t xml:space="preserve">Notification SAR required.
</t>
    </r>
    <r>
      <rPr>
        <sz val="14"/>
        <color rgb="FF000000"/>
        <rFont val="Georgia Pro"/>
        <family val="1"/>
      </rPr>
      <t xml:space="preserve">
Up to 180 days.
1 unit= 1 day </t>
    </r>
  </si>
  <si>
    <r>
      <rPr>
        <b/>
        <sz val="14"/>
        <color theme="1"/>
        <rFont val="Georgia Pro"/>
        <family val="1"/>
      </rPr>
      <t>Notification SAR required.</t>
    </r>
    <r>
      <rPr>
        <sz val="14"/>
        <color theme="1"/>
        <rFont val="Georgia Pro"/>
        <family val="1"/>
      </rPr>
      <t xml:space="preserve">
Up to 180 days.
1 unit= 1 day </t>
    </r>
  </si>
  <si>
    <t>Up to age 18</t>
  </si>
  <si>
    <t>Up to age 21</t>
  </si>
  <si>
    <r>
      <rPr>
        <b/>
        <u/>
        <sz val="14"/>
        <color theme="1"/>
        <rFont val="Georgia Pro"/>
        <family val="1"/>
      </rPr>
      <t>Initial:</t>
    </r>
    <r>
      <rPr>
        <sz val="14"/>
        <color theme="1"/>
        <rFont val="Georgia Pro"/>
        <family val="1"/>
      </rPr>
      <t xml:space="preserve"> CCA, PCP and CCP, Service order on file.
</t>
    </r>
    <r>
      <rPr>
        <b/>
        <u/>
        <sz val="14"/>
        <color theme="1"/>
        <rFont val="Georgia Pro"/>
        <family val="1"/>
      </rPr>
      <t>Concurrent:</t>
    </r>
    <r>
      <rPr>
        <sz val="14"/>
        <color theme="1"/>
        <rFont val="Georgia Pro"/>
        <family val="1"/>
      </rPr>
      <t xml:space="preserve"> Updated PCP with each request.</t>
    </r>
  </si>
  <si>
    <t>Residential Level III</t>
  </si>
  <si>
    <t xml:space="preserve">H0019 (HQ) &lt;4 beds
H0019 (TJ) 5+ beds
</t>
  </si>
  <si>
    <r>
      <rPr>
        <b/>
        <sz val="14"/>
        <color rgb="FF000000"/>
        <rFont val="Georgia Pro"/>
        <family val="1"/>
      </rPr>
      <t xml:space="preserve">Notification SAR required.
</t>
    </r>
    <r>
      <rPr>
        <sz val="14"/>
        <color rgb="FF000000"/>
        <rFont val="Georgia Pro"/>
        <family val="1"/>
      </rPr>
      <t xml:space="preserve">
Up to 120 days.
1 unit= 1 day </t>
    </r>
  </si>
  <si>
    <r>
      <rPr>
        <b/>
        <sz val="14"/>
        <color theme="1"/>
        <rFont val="Georgia Pro"/>
        <family val="1"/>
      </rPr>
      <t>Notification SAR required.</t>
    </r>
    <r>
      <rPr>
        <sz val="14"/>
        <color theme="1"/>
        <rFont val="Georgia Pro"/>
        <family val="1"/>
      </rPr>
      <t xml:space="preserve">
Up to 60 days.
1 unit= 1 day </t>
    </r>
  </si>
  <si>
    <t>CALOCUS: 3-5; optional
ASAM: 1-3.1</t>
  </si>
  <si>
    <r>
      <rPr>
        <b/>
        <sz val="14"/>
        <color theme="1"/>
        <rFont val="Georgia Pro"/>
        <family val="1"/>
      </rPr>
      <t xml:space="preserve">Notification SAR required. </t>
    </r>
    <r>
      <rPr>
        <sz val="14"/>
        <color theme="1"/>
        <rFont val="Georgia Pro"/>
        <family val="1"/>
      </rPr>
      <t>No documenation required by UM.
Documentation required for the medical record:
CCA, PCP and CCP, Service order. Updated PCP</t>
    </r>
  </si>
  <si>
    <t>H0019 (HQ): &lt;4 beds
H0019 (TJ): 5+ beds</t>
  </si>
  <si>
    <t>A typical request is on average 60 units for 60 days</t>
  </si>
  <si>
    <t>CALOCUS: 3-5; optional 
ASAM:  1-3.1</t>
  </si>
  <si>
    <r>
      <rPr>
        <b/>
        <u/>
        <sz val="14"/>
        <color theme="1"/>
        <rFont val="Georgia Pro"/>
        <family val="1"/>
      </rPr>
      <t>Initial:</t>
    </r>
    <r>
      <rPr>
        <sz val="14"/>
        <color theme="1"/>
        <rFont val="Georgia Pro"/>
        <family val="1"/>
      </rPr>
      <t xml:space="preserve">  CCA, PCP and CCP, Service order.
</t>
    </r>
    <r>
      <rPr>
        <b/>
        <u/>
        <sz val="14"/>
        <color theme="1"/>
        <rFont val="Georgia Pro"/>
        <family val="1"/>
      </rPr>
      <t>Concurrent:</t>
    </r>
    <r>
      <rPr>
        <sz val="14"/>
        <color theme="1"/>
        <rFont val="Georgia Pro"/>
        <family val="1"/>
      </rPr>
      <t xml:space="preserve"> Updated PCP</t>
    </r>
  </si>
  <si>
    <t>Residential Level IV</t>
  </si>
  <si>
    <t xml:space="preserve">H0019 (HK): 4 beds or less
H0019 (UR): 5 beds or more
</t>
  </si>
  <si>
    <r>
      <rPr>
        <b/>
        <sz val="14"/>
        <color rgb="FF000000"/>
        <rFont val="Georgia Pro"/>
        <family val="1"/>
      </rPr>
      <t xml:space="preserve">Notification SAR required.
</t>
    </r>
    <r>
      <rPr>
        <sz val="14"/>
        <color rgb="FF000000"/>
        <rFont val="Georgia Pro"/>
        <family val="1"/>
      </rPr>
      <t xml:space="preserve">
Up to 60 days.
1 unit= 1 day </t>
    </r>
  </si>
  <si>
    <t>CALOCUS: 4-5; optional
ASAM: 1-3.5</t>
  </si>
  <si>
    <r>
      <rPr>
        <b/>
        <sz val="14"/>
        <color theme="1"/>
        <rFont val="Georgia Pro"/>
        <family val="1"/>
      </rPr>
      <t>Notification SAR required.</t>
    </r>
    <r>
      <rPr>
        <sz val="14"/>
        <color theme="1"/>
        <rFont val="Georgia Pro"/>
        <family val="1"/>
      </rPr>
      <t xml:space="preserve"> No documenation required by UM.
Documentation required for the medical record:
CCA, PCP and CCP, Service order.Updated PCP</t>
    </r>
  </si>
  <si>
    <t xml:space="preserve">H0019 (HK): 4 beds or less
H0019 (UR): 5 or more beds
</t>
  </si>
  <si>
    <t>CALOCUS: 4-5; optional 
ASAM: 1-3.5</t>
  </si>
  <si>
    <t>Residential Services-Complex Needs:</t>
  </si>
  <si>
    <t>H0018</t>
  </si>
  <si>
    <t>A typical request is up to 60 days</t>
  </si>
  <si>
    <t>A typical request is on average  60 days</t>
  </si>
  <si>
    <t>Ages 5 to 21</t>
  </si>
  <si>
    <r>
      <rPr>
        <b/>
        <u/>
        <sz val="14"/>
        <color rgb="FF000000"/>
        <rFont val="Georgia Pro"/>
        <family val="1"/>
      </rPr>
      <t xml:space="preserve">Initial: </t>
    </r>
    <r>
      <rPr>
        <sz val="14"/>
        <color rgb="FF000000"/>
        <rFont val="Georgia Pro"/>
        <family val="1"/>
      </rPr>
      <t xml:space="preserve">PCP, Psychological Evaluation, NC SNAP or SIS, Behavioral Support Plan (As needed), Service Order.
</t>
    </r>
    <r>
      <rPr>
        <b/>
        <u/>
        <sz val="14"/>
        <color rgb="FF000000"/>
        <rFont val="Georgia Pro"/>
        <family val="1"/>
      </rPr>
      <t xml:space="preserve">Concurrent: </t>
    </r>
    <r>
      <rPr>
        <sz val="14"/>
        <color rgb="FF000000"/>
        <rFont val="Georgia Pro"/>
        <family val="1"/>
      </rPr>
      <t>Updated PCP, Progress Summary,  Service Order annually.
CALS assessment needed with 1st concurrent request then annually. If no progress is made submit Functional Behavior Assessment to UM for review</t>
    </r>
  </si>
  <si>
    <t>Residential Supports (I/DD &amp; TBI)</t>
  </si>
  <si>
    <t>YM846 Level 1
YM846 (U2) Level 1 AFL
YM847 Level 2
YM847 (U2) Level 2 AFL YM848 Level 3
YM848 (U2) Level 3 AFL</t>
  </si>
  <si>
    <t>Initial/Continuing Authorization: Per Diem per 365 days.
*For members who are Medicaid eligible, residential services should be requested under the appropriate LTCS Level.</t>
  </si>
  <si>
    <r>
      <rPr>
        <b/>
        <sz val="14"/>
        <color theme="1"/>
        <rFont val="Georgia Pro"/>
        <family val="1"/>
      </rPr>
      <t>Initial/Continuing Authorization:</t>
    </r>
    <r>
      <rPr>
        <sz val="14"/>
        <color theme="1"/>
        <rFont val="Georgia Pro"/>
        <family val="1"/>
      </rPr>
      <t xml:space="preserve"> Per Diem per 365 days.
*For members who are Medicaid eligible, residential services should be requested under the appropriate LTCS Level.</t>
    </r>
  </si>
  <si>
    <t>NC-SNAP Level 2 to 4 or
SIS Level C to Level E</t>
  </si>
  <si>
    <t>New Residential admissions must have current psychological testing for initial requests. Initial Treatment Plan and Service Order and updated annually.
Transitions to updated service definitions do not require an updated psychological assessment. However, documentation of eligibility must be on file.
Documentation that an Innovations Registry application has been made.</t>
  </si>
  <si>
    <t>Respite (I/DD):</t>
  </si>
  <si>
    <t xml:space="preserve">YP014 Individual - Child
YP015 Group - Child
YP012 Individual - Adult
YP013 Group - Adult </t>
  </si>
  <si>
    <t>No more than 1,536 units (384 hours) can be provided to a recipient in a plan year, based on medical necessity.
*For members who are Medicaid eligible and meet service criteria, 1915(i) Respite should be requested.</t>
  </si>
  <si>
    <t>No more than 1,536 units (384 hours) can be provided to a recipient in a plan year. based on medical necessity.
*For members who are Medicaid eligible and meet service criteria, 1915(i) Respite should be requested.</t>
  </si>
  <si>
    <t>Must have current psychological testing for initial requests. Treatment Plan updated annually.
Documentation that an Innovations Registry application has been made.</t>
  </si>
  <si>
    <t>Respite 1915(i):</t>
  </si>
  <si>
    <t xml:space="preserve">I/DD, TBI, and BH
H0045 (HQ) (U4) (HA)-- Respite Group Child
H0045 (HQ) (U4) (HB) -Respite Group Adult (I/DD and TBI only)
H0045 (U4) (HA)--Respite Individual Child  (BH)
H0045 (U4) (HB)--Respite Individual Adult
(I/DD and TBI  only)
</t>
  </si>
  <si>
    <r>
      <rPr>
        <b/>
        <sz val="14"/>
        <color rgb="FF000000"/>
        <rFont val="Georgia Pro"/>
        <family val="1"/>
      </rPr>
      <t xml:space="preserve">Authorization required. 
</t>
    </r>
    <r>
      <rPr>
        <sz val="14"/>
        <color rgb="FF000000"/>
        <rFont val="Georgia Pro"/>
        <family val="1"/>
      </rPr>
      <t xml:space="preserve">
No more than 1,200 units (300 hours) can be provided to a beneficiary in a plan year.
For 24-hour respite- providers shall bill for the time staff were awake providing support 
1 unit= 15 minutes  </t>
    </r>
  </si>
  <si>
    <r>
      <rPr>
        <b/>
        <sz val="14"/>
        <color rgb="FF000000"/>
        <rFont val="Georgia Pro"/>
        <family val="1"/>
      </rPr>
      <t xml:space="preserve">Authorization Required.
</t>
    </r>
    <r>
      <rPr>
        <sz val="14"/>
        <color rgb="FF000000"/>
        <rFont val="Georgia Pro"/>
        <family val="1"/>
      </rPr>
      <t xml:space="preserve">
No more than 1,200 units (300 hours) can be provided to a beneficiary in a plan year.
For 24-hour respite- providers shall bill for the time staff were awake providing support 
1 unit=15 minutes</t>
    </r>
  </si>
  <si>
    <t xml:space="preserve">I/DD (Age 3+)
SED (Age 3-21)
SUD (Age 3-21)
TBI (Age 3+)
ASAM 0.5 to 2.5 </t>
  </si>
  <si>
    <t xml:space="preserve">
CCP 8H-4 </t>
  </si>
  <si>
    <r>
      <rPr>
        <b/>
        <u/>
        <sz val="14"/>
        <color rgb="FF000000"/>
        <rFont val="Georgia Pro"/>
        <family val="1"/>
      </rPr>
      <t xml:space="preserve">Initial/Annual: </t>
    </r>
    <r>
      <rPr>
        <sz val="14"/>
        <color rgb="FF000000"/>
        <rFont val="Georgia Pro"/>
        <family val="1"/>
      </rPr>
      <t>Care Plan/ISP, Service Order (signed by QP, licensed psychologist, licensed behavioral health clinician, physician, nurse, practitioner, or physician assistant), Independent Assessment, Independent Evaluation, diagnosis verification (</t>
    </r>
    <r>
      <rPr>
        <i/>
        <sz val="14"/>
        <color rgb="FF000000"/>
        <rFont val="Georgia Pro"/>
        <family val="1"/>
      </rPr>
      <t>required for initial only</t>
    </r>
    <r>
      <rPr>
        <sz val="14"/>
        <color rgb="FF000000"/>
        <rFont val="Georgia Pro"/>
        <family val="1"/>
      </rPr>
      <t xml:space="preserve">) 
</t>
    </r>
    <r>
      <rPr>
        <b/>
        <u/>
        <sz val="14"/>
        <color rgb="FF000000"/>
        <rFont val="Georgia Pro"/>
        <family val="1"/>
      </rPr>
      <t xml:space="preserve">Concurrent: </t>
    </r>
    <r>
      <rPr>
        <sz val="14"/>
        <color rgb="FF000000"/>
        <rFont val="Georgia Pro"/>
        <family val="1"/>
      </rPr>
      <t xml:space="preserve">updated Care Plan/ISP and supporting documentation, updated signature page  </t>
    </r>
  </si>
  <si>
    <t>3/11/2025: "Authorization required" added. 
12/6/2023: Updated ages for SED and SUD to 3-21. Updated limitation from "calendar year" to "plan year."
3/24/2026: Updated Documentation Required for Authorization.</t>
  </si>
  <si>
    <t>Sexual Harm Assessment:</t>
  </si>
  <si>
    <t xml:space="preserve">90899
</t>
  </si>
  <si>
    <r>
      <rPr>
        <b/>
        <sz val="14"/>
        <color rgb="FF000000"/>
        <rFont val="Georgia Pro"/>
        <family val="1"/>
      </rPr>
      <t xml:space="preserve">No authorization required.
</t>
    </r>
    <r>
      <rPr>
        <sz val="14"/>
        <color rgb="FF000000"/>
        <rFont val="Georgia Pro"/>
        <family val="1"/>
      </rPr>
      <t xml:space="preserve">
1 unit = 1 day</t>
    </r>
  </si>
  <si>
    <t>LOCUS (optional): 1-4 
ASAM: 3.2 WM</t>
  </si>
  <si>
    <t xml:space="preserve">1/1/2026: New state-funded service definition promulgated.
12/1/2025: Added service back to benefit grid. </t>
  </si>
  <si>
    <t xml:space="preserve">Substance Abuse Comprehensive Outpatient Treatment Program (SACOT) </t>
  </si>
  <si>
    <t>H2035 &amp; H2035 GT</t>
  </si>
  <si>
    <r>
      <rPr>
        <sz val="14"/>
        <color rgb="FF000000"/>
        <rFont val="Georgia Pro"/>
        <family val="1"/>
      </rPr>
      <t xml:space="preserve">Pass through is up to 120 hours (30 hours per week) for 30 days only once per treatment episode, once per fiscal year. Notification SAR within 2 weeks of service initiation. 
</t>
    </r>
    <r>
      <rPr>
        <b/>
        <sz val="14"/>
        <color rgb="FF000000"/>
        <rFont val="Georgia Pro"/>
        <family val="1"/>
      </rPr>
      <t xml:space="preserve">
</t>
    </r>
    <r>
      <rPr>
        <sz val="14"/>
        <color rgb="FF000000"/>
        <rFont val="Georgia Pro"/>
        <family val="1"/>
      </rPr>
      <t xml:space="preserve">1 unit=1 hour
</t>
    </r>
  </si>
  <si>
    <r>
      <rPr>
        <sz val="14"/>
        <color rgb="FF000000"/>
        <rFont val="Georgia Pro"/>
        <family val="1"/>
      </rPr>
      <t xml:space="preserve">
</t>
    </r>
    <r>
      <rPr>
        <b/>
        <sz val="14"/>
        <color rgb="FF000000"/>
        <rFont val="Georgia Pro"/>
        <family val="1"/>
      </rPr>
      <t xml:space="preserve">1st Concurrent: </t>
    </r>
    <r>
      <rPr>
        <sz val="14"/>
        <color rgb="FF000000"/>
        <rFont val="Georgia Pro"/>
        <family val="1"/>
      </rPr>
      <t xml:space="preserve">Typical request is up to 240 hours (30 hours per week) for 60 days. 
</t>
    </r>
    <r>
      <rPr>
        <b/>
        <sz val="14"/>
        <color rgb="FF000000"/>
        <rFont val="Georgia Pro"/>
        <family val="1"/>
      </rPr>
      <t xml:space="preserve">2nd Concurrent: </t>
    </r>
    <r>
      <rPr>
        <sz val="14"/>
        <color rgb="FF000000"/>
        <rFont val="Georgia Pro"/>
        <family val="1"/>
      </rPr>
      <t>Average frequency is up to 240 hours (30 hours per week)  for 60 days. 
1 unit=1 hour</t>
    </r>
  </si>
  <si>
    <t>LOCUS: 3-5 optional;
ASAM: 2.5</t>
  </si>
  <si>
    <t>8A-13</t>
  </si>
  <si>
    <r>
      <rPr>
        <b/>
        <sz val="14"/>
        <color rgb="FFFF0000"/>
        <rFont val="Georgia Pro"/>
        <family val="1"/>
      </rPr>
      <t xml:space="preserve"> </t>
    </r>
    <r>
      <rPr>
        <sz val="14"/>
        <rFont val="Georgia Pro"/>
        <family val="1"/>
      </rPr>
      <t xml:space="preserve">Notification SAR is required for pass-through. 
</t>
    </r>
    <r>
      <rPr>
        <b/>
        <sz val="14"/>
        <rFont val="Georgia Pro"/>
        <family val="1"/>
      </rPr>
      <t xml:space="preserve">1st Concurrent: </t>
    </r>
    <r>
      <rPr>
        <sz val="14"/>
        <rFont val="Georgia Pro"/>
        <family val="1"/>
      </rPr>
      <t xml:space="preserve">CCA/DA, PCP/CCP, Service Order, and ASAM Severity Profile located at https://providers.partnersbhm.org/utilization-management/ under Additional Resources and click on ASAM Severity Profile Score Sheet. Urine Drug Screen results recommended.
</t>
    </r>
    <r>
      <rPr>
        <b/>
        <sz val="14"/>
        <rFont val="Georgia Pro"/>
        <family val="1"/>
      </rPr>
      <t>2nd Concurrent</t>
    </r>
    <r>
      <rPr>
        <sz val="14"/>
        <rFont val="Georgia Pro"/>
        <family val="1"/>
      </rPr>
      <t xml:space="preserve">: Updated PCP. Urine Drug Screen results recommended.
</t>
    </r>
  </si>
  <si>
    <t xml:space="preserve">12/1/2025: Reinstate prior authorization 
1/1/2025: No authorization required. 
</t>
  </si>
  <si>
    <t>Substance Abuse Comprehensive Outpatient Treatment
Program (SACOT)</t>
  </si>
  <si>
    <r>
      <rPr>
        <b/>
        <sz val="14"/>
        <color theme="1"/>
        <rFont val="Georgia Pro"/>
        <family val="1"/>
      </rPr>
      <t xml:space="preserve">No prior authorization required.
</t>
    </r>
    <r>
      <rPr>
        <sz val="14"/>
        <color theme="1"/>
        <rFont val="Georgia Pro"/>
        <family val="1"/>
      </rPr>
      <t xml:space="preserve">1 unit=1 hour
</t>
    </r>
  </si>
  <si>
    <r>
      <rPr>
        <b/>
        <sz val="14"/>
        <color theme="1"/>
        <rFont val="Georgia Pro"/>
        <family val="1"/>
      </rPr>
      <t>No authorization required.</t>
    </r>
    <r>
      <rPr>
        <sz val="14"/>
        <color theme="1"/>
        <rFont val="Georgia Pro"/>
        <family val="1"/>
      </rPr>
      <t xml:space="preserve">
1 unit=1 hour
</t>
    </r>
  </si>
  <si>
    <t>LOCUS: 3-5; optional
ASAM: 2.5</t>
  </si>
  <si>
    <r>
      <rPr>
        <b/>
        <sz val="14"/>
        <color rgb="FF000000"/>
        <rFont val="Georgia Pro"/>
        <family val="1"/>
      </rPr>
      <t>Documentation required for the medical record:</t>
    </r>
    <r>
      <rPr>
        <sz val="14"/>
        <color rgb="FF000000"/>
        <rFont val="Georgia Pro"/>
        <family val="1"/>
      </rPr>
      <t xml:space="preserve">
CCA/DA, PCP/CCP, Service Order, and ASAM Severity Profile located at https://providers.partnersbhm.org/utilization-management/ under Additional Resources and click on ASAM Severity Profile Score Sheet. Urine Drug Screen results recommended. Updated PCP.</t>
    </r>
  </si>
  <si>
    <r>
      <rPr>
        <b/>
        <sz val="14"/>
        <color rgb="FF000000"/>
        <rFont val="Georgia Pro"/>
        <family val="1"/>
      </rPr>
      <t xml:space="preserve">No authorization required. 
</t>
    </r>
    <r>
      <rPr>
        <sz val="14"/>
        <color rgb="FF000000"/>
        <rFont val="Georgia Pro"/>
        <family val="1"/>
      </rPr>
      <t xml:space="preserve">
1 unit=1 day</t>
    </r>
  </si>
  <si>
    <t>LOCUS: 3-5; optional
ASAM: 3.1</t>
  </si>
  <si>
    <r>
      <rPr>
        <b/>
        <sz val="14"/>
        <color rgb="FF000000"/>
        <rFont val="Georgia Pro"/>
        <family val="1"/>
      </rPr>
      <t xml:space="preserve">Documentation needed for the electronic medical record:
</t>
    </r>
    <r>
      <rPr>
        <sz val="14"/>
        <color rgb="FF000000"/>
        <rFont val="Georgia Pro"/>
        <family val="1"/>
      </rPr>
      <t xml:space="preserve">CCA/DA, PCP/CCP, Service Order, and ASAM Severity Profile located at https://providers.partnersbhm.org/utilization-management/ under Additional Resources and click on ASAM Severity Profile Score Sheet. Urine Drug Screen results recommended. Updated PCP.
</t>
    </r>
  </si>
  <si>
    <t>Substance Abuse Intensive Outpatient (SAIOP)</t>
  </si>
  <si>
    <t xml:space="preserve">H0015
H0015 (AD)
H0015 GT
</t>
  </si>
  <si>
    <r>
      <rPr>
        <sz val="14"/>
        <color rgb="FF000000"/>
        <rFont val="Georgia Pro"/>
        <family val="1"/>
      </rPr>
      <t xml:space="preserve">Pass through of 22 units for 30 days only once per treatment episode, once per year.
Notification SAR within 2 weeks of service initiation. 
1 unit= 1 event per day (Adult- minimum 3 hours per day up to 19 hours per week; Adolescents- minimum 2 hours per day up to 19 hours per week)
</t>
    </r>
    <r>
      <rPr>
        <b/>
        <sz val="14"/>
        <color rgb="FF000000"/>
        <rFont val="Georgia Pro"/>
        <family val="1"/>
      </rPr>
      <t xml:space="preserve">
</t>
    </r>
    <r>
      <rPr>
        <sz val="14"/>
        <color rgb="FF000000"/>
        <rFont val="Georgia Pro"/>
        <family val="1"/>
      </rPr>
      <t xml:space="preserve">
</t>
    </r>
  </si>
  <si>
    <r>
      <rPr>
        <b/>
        <sz val="14"/>
        <color rgb="FF000000"/>
        <rFont val="Georgia Pro"/>
        <family val="1"/>
      </rPr>
      <t xml:space="preserve">1st Concurrent: </t>
    </r>
    <r>
      <rPr>
        <sz val="14"/>
        <color rgb="FF000000"/>
        <rFont val="Georgia Pro"/>
        <family val="1"/>
      </rPr>
      <t xml:space="preserve">Typical request is on average 44 units per 60 days. 
</t>
    </r>
    <r>
      <rPr>
        <b/>
        <sz val="14"/>
        <color rgb="FF000000"/>
        <rFont val="Georgia Pro"/>
        <family val="1"/>
      </rPr>
      <t>2nd Concurrent:</t>
    </r>
    <r>
      <rPr>
        <sz val="14"/>
        <color rgb="FF000000"/>
        <rFont val="Georgia Pro"/>
        <family val="1"/>
      </rPr>
      <t xml:space="preserve"> Average frequency is 44 units per 60 days
1 unit= 1 event per day  (Adult- minimum 3 hours per day up to 19 hours per week; Adolescents- minimum 2 hours per day up to 19 hours per week)</t>
    </r>
  </si>
  <si>
    <t>10-17 Adolescents
18+ Adults</t>
  </si>
  <si>
    <t>LOCUS: 3-5; optional
ASAM: 2.1</t>
  </si>
  <si>
    <t>8A-12</t>
  </si>
  <si>
    <r>
      <rPr>
        <sz val="14"/>
        <color rgb="FF000000"/>
        <rFont val="Georgia Pro"/>
        <family val="1"/>
      </rPr>
      <t xml:space="preserve">Notification SAR is required for pass-through.
</t>
    </r>
    <r>
      <rPr>
        <b/>
        <sz val="14"/>
        <color rgb="FF000000"/>
        <rFont val="Georgia Pro"/>
        <family val="1"/>
      </rPr>
      <t xml:space="preserve">
1st Concurrent: </t>
    </r>
    <r>
      <rPr>
        <sz val="14"/>
        <color rgb="FF000000"/>
        <rFont val="Georgia Pro"/>
        <family val="1"/>
      </rPr>
      <t xml:space="preserve">CCA/DA, PCP/CCP, Service Order, and ASAM Severity Profile located at https://providers.partnersbhm.org/utilization-management/ under Additional Resources and click on ASAM Severity Profile Score Sheet. Urine Drug Screen results recommended.
</t>
    </r>
    <r>
      <rPr>
        <b/>
        <sz val="14"/>
        <color rgb="FF000000"/>
        <rFont val="Georgia Pro"/>
        <family val="1"/>
      </rPr>
      <t xml:space="preserve">
2nd Concurrent: </t>
    </r>
    <r>
      <rPr>
        <sz val="14"/>
        <color rgb="FF000000"/>
        <rFont val="Georgia Pro"/>
        <family val="1"/>
      </rPr>
      <t xml:space="preserve">Updated PCP. Urine Drug Screen results recommended.
</t>
    </r>
  </si>
  <si>
    <t>1/1/2026: Reinstate prior authorization
1/1/2025: No authorization required.</t>
  </si>
  <si>
    <r>
      <rPr>
        <b/>
        <sz val="14"/>
        <color theme="1"/>
        <rFont val="Georgia Pro"/>
        <family val="1"/>
      </rPr>
      <t xml:space="preserve">No prior authorization required. </t>
    </r>
    <r>
      <rPr>
        <sz val="14"/>
        <color theme="1"/>
        <rFont val="Georgia Pro"/>
        <family val="1"/>
      </rPr>
      <t xml:space="preserve">
1 unit= 1 event per day</t>
    </r>
  </si>
  <si>
    <r>
      <rPr>
        <b/>
        <sz val="14"/>
        <color theme="1"/>
        <rFont val="Georgia Pro"/>
        <family val="1"/>
      </rPr>
      <t xml:space="preserve">No authorization required. </t>
    </r>
    <r>
      <rPr>
        <sz val="14"/>
        <color theme="1"/>
        <rFont val="Georgia Pro"/>
        <family val="1"/>
      </rPr>
      <t xml:space="preserve">
1 unit= 1 event per day</t>
    </r>
  </si>
  <si>
    <t>12-17 Adolescents
18+ Adult</t>
  </si>
  <si>
    <r>
      <rPr>
        <b/>
        <sz val="14"/>
        <color rgb="FF000000"/>
        <rFont val="Georgia Pro"/>
        <family val="1"/>
      </rPr>
      <t>Documentation required for the medical record:</t>
    </r>
    <r>
      <rPr>
        <sz val="14"/>
        <color rgb="FF000000"/>
        <rFont val="Georgia Pro"/>
        <family val="1"/>
      </rPr>
      <t xml:space="preserve">
CCA/DA, PCP/CCP, Service Order, and ASAM Severity Profile located at https://providers.partnersbhm.org/utilization-management/ under Additional Resources and click on ASAM Severity Profile Score Sheet. Urine Drug Screen results recommended. Updated PCP. 
</t>
    </r>
  </si>
  <si>
    <t xml:space="preserve">1/1/2026: New state-funded service definition promulgated. </t>
  </si>
  <si>
    <t>Medically Monitored Intensive Inpatient Services</t>
  </si>
  <si>
    <t>H0013-Adult
H0013 HA-Adolescent</t>
  </si>
  <si>
    <t xml:space="preserve"> Yes</t>
  </si>
  <si>
    <t>Pass through of 10 days.
Notification SAR within 3 days prior to or day of admission. 
1 unit=1 day</t>
  </si>
  <si>
    <t xml:space="preserve">1st Concurrent: Typical request is on average 10 days. 
2nd Concurrent: Average frequency is 15 days. 
1 unit=1 day
</t>
  </si>
  <si>
    <t>12-17 Adolescent
18+ Adult</t>
  </si>
  <si>
    <t>LOCUS: 3-5; optional
ASAM: 3.7</t>
  </si>
  <si>
    <t>8D-6</t>
  </si>
  <si>
    <r>
      <rPr>
        <sz val="14"/>
        <color rgb="FF000000"/>
        <rFont val="Georgia Pro"/>
        <family val="1"/>
      </rPr>
      <t xml:space="preserve">Notification SAR is required for pass-through. 
</t>
    </r>
    <r>
      <rPr>
        <b/>
        <sz val="14"/>
        <color rgb="FF000000"/>
        <rFont val="Georgia Pro"/>
        <family val="1"/>
      </rPr>
      <t>1st Concurrent:</t>
    </r>
    <r>
      <rPr>
        <sz val="14"/>
        <color rgb="FF000000"/>
        <rFont val="Georgia Pro"/>
        <family val="1"/>
      </rPr>
      <t xml:space="preserve"> Abbreviated Assessment (Admission assessment by physician within 24 hours along with lab and tox.), CCA/DA, ASAM Severity Profile located at https://providers.partnersbhm.org/wp-content/uploads/2016/07/ASAM-Severity-Profile.pdf  under Additional Resources and click on ASAM Severity Profile Score Sheet. Urine drug screen recommended. PCP with service order.   
</t>
    </r>
    <r>
      <rPr>
        <b/>
        <sz val="14"/>
        <color rgb="FF000000"/>
        <rFont val="Georgia Pro"/>
        <family val="1"/>
      </rPr>
      <t>2nd Concurrent:</t>
    </r>
    <r>
      <rPr>
        <sz val="14"/>
        <color rgb="FF000000"/>
        <rFont val="Georgia Pro"/>
        <family val="1"/>
      </rPr>
      <t xml:space="preserve"> Clinical information to support medical necessity. </t>
    </r>
  </si>
  <si>
    <t xml:space="preserve">1/1/2026: Reinstate Prior Authorization. CCP updated from 8A to 8D-6.
1/1/2025: No authorization required.
4/8/2024:  Changed benefit limit to reflect updated SD (CCP 8A). Providers are now allowed 45 days per 12 months. 
</t>
  </si>
  <si>
    <r>
      <rPr>
        <b/>
        <sz val="14"/>
        <color theme="1"/>
        <rFont val="Georgia Pro"/>
        <family val="1"/>
      </rPr>
      <t xml:space="preserve">No authorization required. </t>
    </r>
    <r>
      <rPr>
        <sz val="14"/>
        <color theme="1"/>
        <rFont val="Georgia Pro"/>
        <family val="1"/>
      </rPr>
      <t xml:space="preserve">
1 unit=1 day</t>
    </r>
  </si>
  <si>
    <r>
      <rPr>
        <b/>
        <sz val="14"/>
        <color theme="1"/>
        <rFont val="Georgia Pro"/>
        <family val="1"/>
      </rPr>
      <t>Documentation required for the electronic medical record:</t>
    </r>
    <r>
      <rPr>
        <sz val="14"/>
        <color theme="1"/>
        <rFont val="Georgia Pro"/>
        <family val="1"/>
      </rPr>
      <t xml:space="preserve">
Abbreviated Assessment (Admission assessment by physician within 24 hours along with lab and tox.), CCA/DA, ASAM Severity Profile located at https://providers.partnersbhm.org/wp-content/uploads/2016/07/ASAM-Severity-Profile.pdf  under Additional Resources and click on ASAM Severity Profile Score Sheet. Urine drug screen recommended. PCP with service order. </t>
    </r>
  </si>
  <si>
    <t>1/1/2026: New state-funded service definition promulgated. 
4/30/2024:  Changed benefit limit to reflect updated SD (CCP 8A). Providers are now allowed 45 days per 12 months.</t>
  </si>
  <si>
    <t>Clinically Managed Residential Services</t>
  </si>
  <si>
    <t>H0012 (HB)-Adult (High Intensity)
H0012 HD-Pregnant and Parenting (High Intensity)
H0012 HA-Adolescent (Medium Intensity)</t>
  </si>
  <si>
    <r>
      <rPr>
        <b/>
        <sz val="14"/>
        <color theme="1"/>
        <rFont val="Georgia Pro"/>
        <family val="1"/>
      </rPr>
      <t xml:space="preserve">No prior authorization required. 
</t>
    </r>
    <r>
      <rPr>
        <sz val="14"/>
        <color theme="1"/>
        <rFont val="Georgia Pro"/>
        <family val="1"/>
      </rPr>
      <t xml:space="preserve">1 unit=1 day
</t>
    </r>
  </si>
  <si>
    <r>
      <rPr>
        <b/>
        <sz val="14"/>
        <color theme="1"/>
        <rFont val="Georgia Pro"/>
        <family val="1"/>
      </rPr>
      <t xml:space="preserve">No authorization required. 
</t>
    </r>
    <r>
      <rPr>
        <sz val="14"/>
        <color theme="1"/>
        <rFont val="Georgia Pro"/>
        <family val="1"/>
      </rPr>
      <t xml:space="preserve">1 unit=1 day
</t>
    </r>
  </si>
  <si>
    <t>LOCUS: 3-5; optional
ASAM: 3.5</t>
  </si>
  <si>
    <r>
      <rPr>
        <b/>
        <sz val="14"/>
        <color rgb="FF000000"/>
        <rFont val="Georgia Pro"/>
        <family val="1"/>
      </rPr>
      <t xml:space="preserve">Documentation required for the medical record:
</t>
    </r>
    <r>
      <rPr>
        <sz val="14"/>
        <color rgb="FF000000"/>
        <rFont val="Georgia Pro"/>
        <family val="1"/>
      </rPr>
      <t xml:space="preserve">
Abbreviated Assessment, CCA/DA, ASAM Severity Profile located at https://providers.partnersbhm.org/utilization-management/ under Additional Resources and click on ASAM Severity Profile Score Sheet. Urine drug screen recommended. PCP with service order.   
</t>
    </r>
  </si>
  <si>
    <t>1/1/2026: New state-funded service definition promulgated.
4/30/2024:  Changed benefit limit to reflect updated SD (CCP 8A). Providers are now allowed 45 days per 12 months.
7/24/26: Removed language re: admission assessment by physician</t>
  </si>
  <si>
    <t xml:space="preserve">H0012 HB-Adult (High Intensity)
H0012 HD-Pregnant and Parenting (High Intensity)
H0012 HA-Adolescent (Medium Intensity)
</t>
  </si>
  <si>
    <t xml:space="preserve">Pass through of 10 days.
Notification SAR within 3 days prior to or day of admission. 
1 unit=1 day
</t>
  </si>
  <si>
    <r>
      <rPr>
        <sz val="14"/>
        <color rgb="FF000000"/>
        <rFont val="Georgia Pro"/>
        <family val="1"/>
      </rPr>
      <t xml:space="preserve">
</t>
    </r>
    <r>
      <rPr>
        <b/>
        <sz val="14"/>
        <color rgb="FF000000"/>
        <rFont val="Georgia Pro"/>
        <family val="1"/>
      </rPr>
      <t xml:space="preserve">1st Concurrent: </t>
    </r>
    <r>
      <rPr>
        <sz val="14"/>
        <color rgb="FF000000"/>
        <rFont val="Georgia Pro"/>
        <family val="1"/>
      </rPr>
      <t xml:space="preserve">Typical request is on overage 10 days. 
</t>
    </r>
    <r>
      <rPr>
        <b/>
        <sz val="14"/>
        <color rgb="FF000000"/>
        <rFont val="Georgia Pro"/>
        <family val="1"/>
      </rPr>
      <t xml:space="preserve">2nd Concurrent: </t>
    </r>
    <r>
      <rPr>
        <sz val="14"/>
        <color rgb="FF000000"/>
        <rFont val="Georgia Pro"/>
        <family val="1"/>
      </rPr>
      <t xml:space="preserve">Average frequency is 15 days. 
1 unit=1 day
</t>
    </r>
  </si>
  <si>
    <t>8D-5</t>
  </si>
  <si>
    <r>
      <rPr>
        <sz val="14"/>
        <color rgb="FF000000"/>
        <rFont val="Georgia Pro"/>
        <family val="1"/>
      </rPr>
      <t xml:space="preserve">Notification SAR is required for pass-through. 
</t>
    </r>
    <r>
      <rPr>
        <b/>
        <sz val="14"/>
        <color rgb="FF000000"/>
        <rFont val="Georgia Pro"/>
        <family val="1"/>
      </rPr>
      <t>1st Concurrent:</t>
    </r>
    <r>
      <rPr>
        <sz val="14"/>
        <color rgb="FF000000"/>
        <rFont val="Georgia Pro"/>
        <family val="1"/>
      </rPr>
      <t xml:space="preserve"> Abbreviated Assessment, CCA/DA, ASAM Severity Profile located at https://providers.partnersbhm.org/utilization-management/ under Additional Resources and click on ASAM Severity Profile Score Sheet. Urine drug screen recommended. PCP with service order.   
</t>
    </r>
    <r>
      <rPr>
        <b/>
        <sz val="14"/>
        <color rgb="FF000000"/>
        <rFont val="Georgia Pro"/>
        <family val="1"/>
      </rPr>
      <t>2nd Concurrent:</t>
    </r>
    <r>
      <rPr>
        <sz val="14"/>
        <color rgb="FF000000"/>
        <rFont val="Georgia Pro"/>
        <family val="1"/>
      </rPr>
      <t xml:space="preserve"> Clinical information to support medical necessity. </t>
    </r>
  </si>
  <si>
    <t>1/1/2026: Update CCP from 8A to 8D-5.
12/1/2025: Reinstate prior authorization 
4/8/2024:  Changed benefit limit to reflect updated SD (CCP 8A). Providers are now allowed 45 days per 12 months.
7/24/26: Removed language re: admission assessment by physician</t>
  </si>
  <si>
    <t>Supervised Living</t>
  </si>
  <si>
    <t>YP710 -Low
YP720 -Moderate</t>
  </si>
  <si>
    <r>
      <rPr>
        <b/>
        <sz val="14"/>
        <color rgb="FF000000"/>
        <rFont val="Georgia Pro"/>
        <family val="1"/>
      </rPr>
      <t xml:space="preserve">Notification SAR required for initial authorizations.
</t>
    </r>
    <r>
      <rPr>
        <sz val="14"/>
        <color rgb="FF000000"/>
        <rFont val="Georgia Pro"/>
        <family val="1"/>
      </rPr>
      <t xml:space="preserve">
365 days
1 unit=1 day</t>
    </r>
  </si>
  <si>
    <r>
      <t>Notification SAR required for concurrent authorizations</t>
    </r>
    <r>
      <rPr>
        <sz val="14"/>
        <color rgb="FF000000"/>
        <rFont val="Georgia Pro"/>
        <family val="1"/>
        <charset val="1"/>
      </rPr>
      <t xml:space="preserve">
365 days
1 unit=1 day</t>
    </r>
  </si>
  <si>
    <t xml:space="preserve">No authorization required. No documenation required by UM.
Documentation required for the medical record:
Treatment Plan and Signature Page. Updated annually. </t>
  </si>
  <si>
    <t xml:space="preserve">Supported Employment For I/DD 1915(i):
</t>
  </si>
  <si>
    <t xml:space="preserve">H2023 (U4)- Supported Employment Initial Individual
H2023 (HQ) (U4)- Supported Employment Initial Group
H2026 (U4) – Supported Employment Maintenance Individual
H2026 (HQ) (U4) – Supported Employment Maintenance Group </t>
  </si>
  <si>
    <r>
      <rPr>
        <b/>
        <u/>
        <sz val="14"/>
        <color rgb="FF000000"/>
        <rFont val="Georgia Pro"/>
        <family val="1"/>
      </rPr>
      <t>Pre-Employment Phase:</t>
    </r>
    <r>
      <rPr>
        <sz val="14"/>
        <color rgb="FF000000"/>
        <rFont val="Georgia Pro"/>
        <family val="1"/>
      </rPr>
      <t xml:space="preserve"> 20 hours/week (80 units/week) for up to 180 consecutive days 
</t>
    </r>
    <r>
      <rPr>
        <b/>
        <u/>
        <sz val="14"/>
        <color rgb="FF000000"/>
        <rFont val="Georgia Pro"/>
        <family val="1"/>
      </rPr>
      <t>Employment Stabilization Phase:</t>
    </r>
    <r>
      <rPr>
        <sz val="14"/>
        <color rgb="FF000000"/>
        <rFont val="Georgia Pro"/>
        <family val="1"/>
      </rPr>
      <t xml:space="preserve"> not to exceed 40 hours/week, or 160 units per week, up to the 365 days 
</t>
    </r>
    <r>
      <rPr>
        <b/>
        <u/>
        <sz val="14"/>
        <color rgb="FF000000"/>
        <rFont val="Georgia Pro"/>
        <family val="1"/>
      </rPr>
      <t>Long Term Supported Employment Phase:</t>
    </r>
    <r>
      <rPr>
        <sz val="14"/>
        <color rgb="FF000000"/>
        <rFont val="Georgia Pro"/>
        <family val="1"/>
      </rPr>
      <t xml:space="preserve"> not to exceed 40 hours/week, or 160 units per week, up to 365 days. For individuals that are stable in their employment a maximum of 10 hours/month may be approved annually
</t>
    </r>
    <r>
      <rPr>
        <b/>
        <sz val="14"/>
        <color rgb="FF000000"/>
        <rFont val="Georgia Pro"/>
        <family val="1"/>
      </rPr>
      <t xml:space="preserve">Supported Employment and CLS cannot exceed a combined limit of 40 hours/week 
</t>
    </r>
    <r>
      <rPr>
        <sz val="14"/>
        <color rgb="FF000000"/>
        <rFont val="Georgia Pro"/>
        <family val="1"/>
      </rPr>
      <t xml:space="preserve">
Specific Authorization must be obtained to exceed these limits.
1 unit=15 minutes 
</t>
    </r>
  </si>
  <si>
    <r>
      <rPr>
        <b/>
        <u/>
        <sz val="14"/>
        <color theme="1"/>
        <rFont val="Georgia Pro"/>
        <family val="1"/>
      </rPr>
      <t>Pre-Employment Phase:</t>
    </r>
    <r>
      <rPr>
        <sz val="14"/>
        <color theme="1"/>
        <rFont val="Georgia Pro"/>
        <family val="1"/>
      </rPr>
      <t xml:space="preserve"> If more than the initial 180 consecutive days is needed, additional requests can be made and must provide justification as to why additional job development time is necessary. 
</t>
    </r>
    <r>
      <rPr>
        <b/>
        <u/>
        <sz val="14"/>
        <color theme="1"/>
        <rFont val="Georgia Pro"/>
        <family val="1"/>
      </rPr>
      <t>Employment Stabilization Phase:</t>
    </r>
    <r>
      <rPr>
        <sz val="14"/>
        <color theme="1"/>
        <rFont val="Georgia Pro"/>
        <family val="1"/>
      </rPr>
      <t xml:space="preserve"> not to exceed 40 hours/week, or 160 units per week, up to the 365 days 
</t>
    </r>
    <r>
      <rPr>
        <b/>
        <u/>
        <sz val="14"/>
        <color theme="1"/>
        <rFont val="Georgia Pro"/>
        <family val="1"/>
      </rPr>
      <t>Long Term Supported Employment Phase</t>
    </r>
    <r>
      <rPr>
        <sz val="14"/>
        <color theme="1"/>
        <rFont val="Georgia Pro"/>
        <family val="1"/>
      </rPr>
      <t xml:space="preserve">: not to exceed 40 hours/week, or 160 units per week, up to 365 days. For individuals that are stable in their employment a maximum of 10 hours/month may be approved annually
Supported Employment and CLS cannot exceed a combined limit of 40 hours/week 
Specific Authorization must be obtained to exceed these limits.
1 unit=15 minutes 
</t>
    </r>
  </si>
  <si>
    <t>Target Group(s):
I/DD (Age 16+)
TBI (Age 16+)</t>
  </si>
  <si>
    <t>1915(i) Independent Evaluation Eligibility Met.</t>
  </si>
  <si>
    <r>
      <rPr>
        <b/>
        <u/>
        <sz val="14"/>
        <color rgb="FF000000"/>
        <rFont val="Georgia Pro"/>
        <family val="1"/>
      </rPr>
      <t xml:space="preserve">Initial/annual: </t>
    </r>
    <r>
      <rPr>
        <sz val="14"/>
        <color rgb="FF000000"/>
        <rFont val="Georgia Pro"/>
        <family val="1"/>
      </rPr>
      <t>individual assessment, independent evaluation, service order, ISP/Care Plan, diagnosis verification (</t>
    </r>
    <r>
      <rPr>
        <i/>
        <sz val="14"/>
        <color rgb="FF000000"/>
        <rFont val="Georgia Pro"/>
        <family val="1"/>
      </rPr>
      <t>required for initial only</t>
    </r>
    <r>
      <rPr>
        <sz val="14"/>
        <color rgb="FF000000"/>
        <rFont val="Georgia Pro"/>
        <family val="1"/>
      </rPr>
      <t xml:space="preserve">), 
</t>
    </r>
    <r>
      <rPr>
        <i/>
        <sz val="14"/>
        <color rgb="FF000000"/>
        <rFont val="Georgia Pro"/>
        <family val="1"/>
      </rPr>
      <t xml:space="preserve">Proof of DVRS/EIPD ineligibility or documentation that DVRS/EIPD supports have ended is required for initial request of the Pre-Employment phase only
</t>
    </r>
    <r>
      <rPr>
        <sz val="14"/>
        <color rgb="FF000000"/>
        <rFont val="Georgia Pro"/>
        <family val="1"/>
      </rPr>
      <t xml:space="preserve">
</t>
    </r>
    <r>
      <rPr>
        <b/>
        <u/>
        <sz val="14"/>
        <color rgb="FF000000"/>
        <rFont val="Georgia Pro"/>
        <family val="1"/>
      </rPr>
      <t xml:space="preserve">Update/revision: </t>
    </r>
    <r>
      <rPr>
        <sz val="14"/>
        <color rgb="FF000000"/>
        <rFont val="Georgia Pro"/>
        <family val="1"/>
      </rPr>
      <t xml:space="preserve">ISP/Care Plan and supporting documentation, updated signature page </t>
    </r>
  </si>
  <si>
    <t>3/1/2026: Correction to add "Level of Care" requirements back to grid.
3/24/2026: Correction to Pre-Employment benefits, update to Documentation Required for Authorization.</t>
  </si>
  <si>
    <t>Supported Living Periodic (I/DD &amp; TBI)</t>
  </si>
  <si>
    <t>Initial/Continuing Authorization: Up to 28 hours weekly
*For members who are Medicaid eligible, residential services should be requested under the appropriate LTCS Level.</t>
  </si>
  <si>
    <t>NC-SNAP Level 2 or lower 
or 
SIS Level C or lower
OR 
TBI Assessment with low level of supervision and support</t>
  </si>
  <si>
    <t>New Supported Living Periodic admissions must have current psychological testing for initial requests. Initial Treatment Plan and Service Order and updated annually.
Transitions to updated service definitions do not require an updated psychological assessment. However, documentation of eligibility must be on file.
Documentation that an Innovations Registry application has been made</t>
  </si>
  <si>
    <t>Therapeutic Injection</t>
  </si>
  <si>
    <t>96372-96375</t>
  </si>
  <si>
    <t>Transitional Youth Services</t>
  </si>
  <si>
    <t xml:space="preserve">H2022 (U5) - Transitional Youth Services </t>
  </si>
  <si>
    <t>Pass-through of 9 months
Notification SAR required within one week of service initiation. 
1 unit=1 week</t>
  </si>
  <si>
    <t>60 days=8 units</t>
  </si>
  <si>
    <t>Ages 16 to 21</t>
  </si>
  <si>
    <r>
      <rPr>
        <b/>
        <u/>
        <sz val="14"/>
        <color rgb="FF000000"/>
        <rFont val="Georgia Pro"/>
        <family val="1"/>
      </rPr>
      <t xml:space="preserve">Initial:
</t>
    </r>
    <r>
      <rPr>
        <sz val="14"/>
        <color rgb="FF000000"/>
        <rFont val="Georgia Pro"/>
        <family val="1"/>
      </rPr>
      <t xml:space="preserve">Notification SAR required. 
No documentation needed for UM.
Documentation needed for the medical record: CCA, Life Skills Assessment, Treatment Plan/PCP, Service Order signed by licensed clinician, physician, psychologist, physician assistant, or nurse practitioner.
</t>
    </r>
    <r>
      <rPr>
        <b/>
        <u/>
        <sz val="14"/>
        <color rgb="FF000000"/>
        <rFont val="Georgia Pro"/>
        <family val="1"/>
      </rPr>
      <t>Concurrent:</t>
    </r>
    <r>
      <rPr>
        <b/>
        <sz val="14"/>
        <color rgb="FF000000"/>
        <rFont val="Georgia Pro"/>
        <family val="1"/>
      </rPr>
      <t xml:space="preserve"> 
</t>
    </r>
    <r>
      <rPr>
        <sz val="14"/>
        <color rgb="FF000000"/>
        <rFont val="Georgia Pro"/>
        <family val="1"/>
      </rPr>
      <t xml:space="preserve">Authorization required. 
Documentation needed for UM: CCA, Life Skills Assessment, Updated Treatment Plan/PCP, Service Order signed by licensed clinician, physician, psychologist, physician assistant, or nurse practitioner.
</t>
    </r>
  </si>
  <si>
    <t xml:space="preserve">7/1/2025: New Service effective 7/1/2025.
</t>
  </si>
  <si>
    <t>Transition Management Services</t>
  </si>
  <si>
    <t>YM120</t>
  </si>
  <si>
    <r>
      <t xml:space="preserve">No authorization needed.
</t>
    </r>
    <r>
      <rPr>
        <sz val="14"/>
        <color rgb="FF000000"/>
        <rFont val="Georgia Pro"/>
        <family val="1"/>
      </rPr>
      <t>1560 units (60 units per week)</t>
    </r>
  </si>
  <si>
    <t xml:space="preserve">No authorization required. No documenation required by UM.
Documentation required for the medical record:
PCP and Comprehensive Crisis Plan with QP and member/guardian's signature. Updated PCP. Independent Livng Skills Assessment.                                    </t>
  </si>
  <si>
    <t>Trauma Focused Cognitive Behavioral Therapy (TF-CBT):</t>
  </si>
  <si>
    <t>90837 (Z1) 60 Minutes 
90837 (GT) (Z1) 60 Minutes Telehealth
90846 (Z1) Family Therapy without Member
90846 (GT) (Z1) Family Therapy without Member Telehealth
90847 (Z1) Family Therapy with Member</t>
  </si>
  <si>
    <r>
      <rPr>
        <b/>
        <sz val="14"/>
        <color theme="1"/>
        <rFont val="Georgia Pro"/>
        <family val="1"/>
      </rPr>
      <t>No authorization required</t>
    </r>
    <r>
      <rPr>
        <sz val="14"/>
        <color theme="1"/>
        <rFont val="Georgia Pro"/>
        <family val="1"/>
      </rPr>
      <t xml:space="preserve">.
1 unit=1 visit
</t>
    </r>
  </si>
  <si>
    <t>No authorization required.
1 unit=1 visit</t>
  </si>
  <si>
    <r>
      <rPr>
        <b/>
        <sz val="14"/>
        <color theme="1"/>
        <rFont val="Georgia Pro"/>
        <family val="1"/>
      </rPr>
      <t>No authorization required.</t>
    </r>
    <r>
      <rPr>
        <sz val="14"/>
        <color theme="1"/>
        <rFont val="Georgia Pro"/>
        <family val="1"/>
      </rPr>
      <t xml:space="preserve"> No documenation required by UM.</t>
    </r>
    <r>
      <rPr>
        <b/>
        <u/>
        <sz val="14"/>
        <color theme="1"/>
        <rFont val="Georgia Pro"/>
        <family val="1"/>
      </rPr>
      <t xml:space="preserve">
</t>
    </r>
    <r>
      <rPr>
        <sz val="14"/>
        <color theme="1"/>
        <rFont val="Georgia Pro"/>
        <family val="1"/>
      </rPr>
      <t>Documentation required for the medical record:</t>
    </r>
    <r>
      <rPr>
        <b/>
        <u/>
        <sz val="14"/>
        <color theme="1"/>
        <rFont val="Georgia Pro"/>
        <family val="1"/>
      </rPr>
      <t xml:space="preserve">
</t>
    </r>
    <r>
      <rPr>
        <sz val="14"/>
        <color theme="1"/>
        <rFont val="Georgia Pro"/>
        <family val="1"/>
      </rPr>
      <t>Treatment (Tx) Plan/PCP and service order (valid for 1 year-signed by Licensed Clinician).</t>
    </r>
  </si>
  <si>
    <t>Trauma Informed Comprehensive Clinical Assessment (TICCA):</t>
  </si>
  <si>
    <t>90791 (TI)</t>
  </si>
  <si>
    <r>
      <rPr>
        <b/>
        <sz val="14"/>
        <color theme="1"/>
        <rFont val="Georgia Pro"/>
        <family val="1"/>
      </rPr>
      <t xml:space="preserve">No authorization required.   </t>
    </r>
    <r>
      <rPr>
        <sz val="14"/>
        <color theme="1"/>
        <rFont val="Georgia Pro"/>
        <family val="1"/>
      </rPr>
      <t xml:space="preserve">
1 hour= 1 unit</t>
    </r>
  </si>
  <si>
    <t>No authorization required.   
1 hour= 1 unit</t>
  </si>
  <si>
    <t xml:space="preserve">No documentation required.
Service available by Specialty contract only. </t>
  </si>
  <si>
    <t>Treatment Alternative for Sexualized Kids (TASK) Services</t>
  </si>
  <si>
    <t>H2029</t>
  </si>
  <si>
    <t>13 units per 90 days.</t>
  </si>
  <si>
    <t>Ages 10-20</t>
  </si>
  <si>
    <t>CALOCUS: 1-3; optional
ASAM: .05-1</t>
  </si>
  <si>
    <r>
      <rPr>
        <b/>
        <u/>
        <sz val="14"/>
        <color theme="1"/>
        <rFont val="Georgia Pro"/>
        <family val="1"/>
      </rPr>
      <t>Initial</t>
    </r>
    <r>
      <rPr>
        <sz val="14"/>
        <color theme="1"/>
        <rFont val="Georgia Pro"/>
        <family val="1"/>
      </rPr>
      <t xml:space="preserve">: PCP/Treatment Plan and Service Order. Completed TASK Assessment
</t>
    </r>
    <r>
      <rPr>
        <b/>
        <u/>
        <sz val="14"/>
        <color theme="1"/>
        <rFont val="Georgia Pro"/>
        <family val="1"/>
      </rPr>
      <t>Concurrent:</t>
    </r>
    <r>
      <rPr>
        <sz val="14"/>
        <color theme="1"/>
        <rFont val="Georgia Pro"/>
        <family val="1"/>
      </rPr>
      <t xml:space="preserve"> Updated treatment plan or PCP.</t>
    </r>
  </si>
  <si>
    <t>3/20/2026: Updated source to EPSDT.</t>
  </si>
  <si>
    <t xml:space="preserve">**Please Note: The following information is for authorization purposes only. Documentation requirements for ongoing service delivery and record keeping are contained in NC Clinical Coverage Policies, the Records and Documentation Manual, the Current Procedural Terminology (CPT®) Manual, and their subsequent updates**  </t>
  </si>
  <si>
    <t xml:space="preserve">
</t>
  </si>
  <si>
    <t>Evidence Source</t>
  </si>
  <si>
    <t>1915(i) / Employment</t>
  </si>
  <si>
    <t>1915(i) NC Core Individual Placement and Support (IPS) Supported Employment</t>
  </si>
  <si>
    <t>H2023 (U4)</t>
  </si>
  <si>
    <t>No authorization required. Milestones 1, 2, 3A, 3B, 3C, 4, 5A, 5B, 5C, 6, 7, 8, 9 billed as event, month, or milestone based units.</t>
  </si>
  <si>
    <t>LOCUS optional 1-4; ASAM 1-2.5</t>
  </si>
  <si>
    <t>8H-2</t>
  </si>
  <si>
    <t>Documentation varies by IPS milestone. Long-Term Follow-Along is 1 unit per month. Vocational Advancement and Educational Attainment up to 3 units per episode. Successful closure is 1 unit per episode.</t>
  </si>
  <si>
    <t>partners-benefit-grids (1).xlsx | Partners Health Management Behavioral Health Benefits | Effective 4/1/2023, Updated 4/1/2026</t>
  </si>
  <si>
    <t>Withdrawal Management</t>
  </si>
  <si>
    <t>Ambulatory Withdrawal Management with Extended On-Site Monitoring</t>
  </si>
  <si>
    <t>Yes / No depending benefit line</t>
  </si>
  <si>
    <t>Medicaid: pass-through of 3 days, notification SAR within 3 days prior to or day of admission, 1 unit = 15 minutes. State: no auth required, 1 unit = 15 minutes.</t>
  </si>
  <si>
    <t>Medicaid first concurrent average 10 days, second and beyond average 3 days. State no auth required.</t>
  </si>
  <si>
    <t>ASAM Level 2-WM</t>
  </si>
  <si>
    <t>8A-8 / State</t>
  </si>
  <si>
    <t>Medicaid prior authorization reinstated 12/1/2025. Documentation includes abbreviated assessment, CCA, treatment plan, service order, physical exam note, CIWA-Ar/COWS.</t>
  </si>
  <si>
    <t>Ambulatory Withdrawal Management without Extended On-Site Monitoring</t>
  </si>
  <si>
    <t>ASAM Level 1-WM</t>
  </si>
  <si>
    <t>8A-7 / State</t>
  </si>
  <si>
    <t>Prior authorization reinstated 1/1/2026 for Medicaid row. Documentation requirements similar to extended monitoring.</t>
  </si>
  <si>
    <t>Community Treatment</t>
  </si>
  <si>
    <t>H0040; H0040 (DJ)</t>
  </si>
  <si>
    <t>Medicaid: typical initial 4 units for 30 days if PCP not complete day 1, or 24 units for 6 months if complete. State: no auth required, 4 units = 30 days.</t>
  </si>
  <si>
    <t>Medicaid first concurrent and beyond average 24 units per 6 months. State no auth required.</t>
  </si>
  <si>
    <t>LOCUS 3-5 optional; ASAM 1-2.5</t>
  </si>
  <si>
    <t>8A-1 / State</t>
  </si>
  <si>
    <t>ACTT authorizations end last day of month. Medicaid prior authorization reinstated 1/1/2026.</t>
  </si>
  <si>
    <t>Assertive Community Treatment Team for Youth</t>
  </si>
  <si>
    <t>H0040 (HA) (U5); H0040 (HA) (U5) (EN)</t>
  </si>
  <si>
    <t>13 units for 3 months, 1 unit = 1 week.</t>
  </si>
  <si>
    <t>Ages 12 to 18</t>
  </si>
  <si>
    <t>CALOCUS 3-5 optional; ASAM 1-2.5 child</t>
  </si>
  <si>
    <t>Initial: CCA, PCP, CCP, service order signed by MD/DO/doctoral psychologist/PA/NP. Concurrent: updated PCP.</t>
  </si>
  <si>
    <t>Engagement</t>
  </si>
  <si>
    <t>Assertive Engagement</t>
  </si>
  <si>
    <t>YA352; YA353; YA352 KX; YA352 GT</t>
  </si>
  <si>
    <t>No prior authorization required. Up to 4 hours or 16 units per day, 1 unit = 15 minutes.</t>
  </si>
  <si>
    <t>Assessment</t>
  </si>
  <si>
    <t>Assessment / Intake Codes</t>
  </si>
  <si>
    <t>90791 DJ GT BT; 90792 GT; +90785 variants</t>
  </si>
  <si>
    <t>LOCUS/CALOCUS &gt;1 optional; ASAM &gt;.05</t>
  </si>
  <si>
    <t>Crisis</t>
  </si>
  <si>
    <t>Behavioral Health Urgent Care (BHUC)</t>
  </si>
  <si>
    <t>T2016 (U5)</t>
  </si>
  <si>
    <t>No pass-through; auth required after limits</t>
  </si>
  <si>
    <t>No authorization for pass-through. Pass-through up to 3 admissions per month. Authorization required 4th monthly event. 1 event = 1 admission.</t>
  </si>
  <si>
    <t>Up to 6 admissions per year.</t>
  </si>
  <si>
    <t>Notification SAR required within 72 hours of admission for pass-through. Concurrent requires assessment and discharge/disposition plan.</t>
  </si>
  <si>
    <t>Therapy</t>
  </si>
  <si>
    <t>90901; 90875; 90876</t>
  </si>
  <si>
    <t>LOCUS/CALOCUS 1-4 optional; ASAM 1-2.5</t>
  </si>
  <si>
    <t>Treatment plan and service order signed by licensed clinician for medical record.</t>
  </si>
  <si>
    <t>Brief Psychotherapy</t>
  </si>
  <si>
    <t>90832 BT; 90834 BT; 90837 BT</t>
  </si>
  <si>
    <t>Child/Adolescent</t>
  </si>
  <si>
    <t>Child / Adolescent Day Treatment</t>
  </si>
  <si>
    <t>Typical request 60 days for 258 units.</t>
  </si>
  <si>
    <t>Typical request average 60 days for 258 units.</t>
  </si>
  <si>
    <t>CALOCUS 3-5 optional; ASAM 1-2.5</t>
  </si>
  <si>
    <t>Initial: CCA, PCP, CCP, service order. Concurrent: updated PCP. Limits removed per CCP changes 1/1/2025.</t>
  </si>
  <si>
    <t>Residential SUD</t>
  </si>
  <si>
    <t>Clinically Managed Low-Intensity Residential Treatment Services</t>
  </si>
  <si>
    <t>No prior authorization required. 1 unit = 1 day.</t>
  </si>
  <si>
    <t>No authorization required. 1 unit = 1 day.</t>
  </si>
  <si>
    <t>LOCUS 3-5 optional; ASAM 3.1</t>
  </si>
  <si>
    <t>8D-3 / State</t>
  </si>
  <si>
    <t>New clinical coverage policy or state-funded service definition promulgated 1/1/2026.</t>
  </si>
  <si>
    <t>Clinically Managed Population-Specific High-Intensity Residential Program</t>
  </si>
  <si>
    <t>LOCUS 3-5 optional; ASAM 3.3</t>
  </si>
  <si>
    <t>8D-4 / State</t>
  </si>
  <si>
    <t>TBI-related clinical documentation may be required for medical record depending service row.</t>
  </si>
  <si>
    <t>Clinically Managed Residential Withdrawal Management</t>
  </si>
  <si>
    <t>LOCUS optional 1-4; ASAM 3.2 WM</t>
  </si>
  <si>
    <t>8A-10 / State</t>
  </si>
  <si>
    <t>New state-funded definition promulgated 1/1/2026; added back to grid 12/1/2025.</t>
  </si>
  <si>
    <t>H2015 HT variants</t>
  </si>
  <si>
    <t>Medicaid: pass-through 36 units for 30 days once per treatment episode and once per fiscal year, notification SAR within 2 weeks, 1 unit=15 minutes. State: no auth required, 1 unit=15 minutes.</t>
  </si>
  <si>
    <t>Medicaid: first concurrent avg 128 units/60 days or up to 420 units/60 days for permanent supportive housing; second/beyond avg 256 units/120 days or up to 840 units/120 days.</t>
  </si>
  <si>
    <t>LOCUS 2-4 optional; ASAM 1-2.5</t>
  </si>
  <si>
    <t>8A-6 / State</t>
  </si>
  <si>
    <t>Medicaid prior authorization reinstated 12/1/2025.</t>
  </si>
  <si>
    <t>CTIA Clinical Trauma Informed Assessment</t>
  </si>
  <si>
    <t>No authorization required. Typical episode up to 6 hours, 1 hour = 1 unit.</t>
  </si>
  <si>
    <t>LOCUS/CALOCUS &gt;=1 not required; ASAM &gt;=.05</t>
  </si>
  <si>
    <t>Testing</t>
  </si>
  <si>
    <t>96112; +96113; 96110</t>
  </si>
  <si>
    <t>Limits removed per CCP changes 1/1/2025.</t>
  </si>
  <si>
    <t>T1023; T1023 GT</t>
  </si>
  <si>
    <t>No documentation required. Updated 10/29/2025 to no prior authorization required.</t>
  </si>
  <si>
    <t>Medical / E&amp;M</t>
  </si>
  <si>
    <t>E/M Assessment</t>
  </si>
  <si>
    <t>99201-99205 GT</t>
  </si>
  <si>
    <t>No authorization required. E/M codes have unlimited benefits.</t>
  </si>
  <si>
    <t>99211-99215 GT</t>
  </si>
  <si>
    <t>ECT</t>
  </si>
  <si>
    <t>Electroconvulsive Therapy Adult</t>
  </si>
  <si>
    <t>90870; 0901</t>
  </si>
  <si>
    <t>Adult inpatient and outpatient ECT: no authorization required.</t>
  </si>
  <si>
    <t>21+</t>
  </si>
  <si>
    <t>No authorization or documentation required for UM.</t>
  </si>
  <si>
    <t>Electroconvulsive Therapy for Children</t>
  </si>
  <si>
    <t>90870 HA; 0901 HA</t>
  </si>
  <si>
    <t>No authorization required, 1 unit = 1 session.</t>
  </si>
  <si>
    <t>ECT checklist required for medical record.</t>
  </si>
  <si>
    <t>Eye Movement Desensitization and Reprocessing (EMDR)</t>
  </si>
  <si>
    <t>90837 EM</t>
  </si>
  <si>
    <t>LOCUS/CALOCUS &gt;=1 optional; ASAM &gt;=.05</t>
  </si>
  <si>
    <t>Medicaid: pass-through 240 hours/10 days, notification SAR within 3 days prior to or on admission, 1 unit=1 hour. State: no auth required, 1 unit=1 hour.</t>
  </si>
  <si>
    <t>Medicaid first concurrent average 240 hours/10 days. State no auth required.</t>
  </si>
  <si>
    <t>ASAM 3.7 or 3.5; NC SNAP; LOCUS 3-5 optional</t>
  </si>
  <si>
    <t>Medicaid prior authorization reinstated 1/1/2026.</t>
  </si>
  <si>
    <t>Facility Based Crisis for Children</t>
  </si>
  <si>
    <t>S9484 HA</t>
  </si>
  <si>
    <t>Medicaid: pass-through 192 hours/8 days, notification SAR within 3 days prior to or on admission, 1 unit=1 hour. State: no auth required, 1 unit=1 hour.</t>
  </si>
  <si>
    <t>Medicaid first concurrent average 192 hours/8 days. State no auth required.</t>
  </si>
  <si>
    <t>CALOCUS/LOCUS 3-5 optional or LOCUS 0.5+; ASAM 0.5+ or &gt;3.5; NC SNAP</t>
  </si>
  <si>
    <t>Prior authorization reinstated 1/1/2026 for Medicaid row.</t>
  </si>
  <si>
    <t>Child/Family</t>
  </si>
  <si>
    <t>H2022 U5 U1/U2/U3/U4</t>
  </si>
  <si>
    <t>Pass-through of 6 months. Notification SAR within 1 week. Must meet EPSDT criteria. 1 unit=1 month.</t>
  </si>
  <si>
    <t>60 days = 2 units.</t>
  </si>
  <si>
    <t>Ages 3 to 21</t>
  </si>
  <si>
    <t>LOCUS/CALOCUS 3-5 optional; ASAM 1-2.1</t>
  </si>
  <si>
    <t>Initial CCA, PCP, CCP, service order. Concurrent updated PCP.</t>
  </si>
  <si>
    <t>State Residential</t>
  </si>
  <si>
    <t>YP740; YP750</t>
  </si>
  <si>
    <t>Notification SAR required for initial. Up to 365 days, 1 unit=1 day.</t>
  </si>
  <si>
    <t>Notification SAR required for concurrent. Up to 365 days, 1 unit=1 day.</t>
  </si>
  <si>
    <t>LOCUS 2-3 optional; ASAM 1-3.2</t>
  </si>
  <si>
    <t>No UM documentation required. Medical record requires treatment plan and signature page updated annually.</t>
  </si>
  <si>
    <t>90846-90847 KX GT</t>
  </si>
  <si>
    <t>LOCUS/CALOCUS 1 optional; ASAM 1</t>
  </si>
  <si>
    <t>YP760; YP770; YP780</t>
  </si>
  <si>
    <t>Notification SAR required for initial, up to 365 days, 1 unit=1 day.</t>
  </si>
  <si>
    <t>Notification SAR required for concurrent, up to 365 days, 1 unit=1 day.</t>
  </si>
  <si>
    <t>No UM documentation required. Medical record requires treatment plan/signature page updated annually.</t>
  </si>
  <si>
    <t>Group Therapy</t>
  </si>
  <si>
    <t>90849; 90853 KX GT</t>
  </si>
  <si>
    <t>H0032 U5</t>
  </si>
  <si>
    <t>Pass-through of 9 months. Notification SAR within 1 week. 1 unit=1 month.</t>
  </si>
  <si>
    <t>LOCUS/CALOCUS &gt;2 optional; ASAM &gt;2.1</t>
  </si>
  <si>
    <t>Concurrent authorization requires CCA and updated PCP/HFW Plan of Care phases 1-3.</t>
  </si>
  <si>
    <t>90832 IH; 90834 IH</t>
  </si>
  <si>
    <t>H2022 HE U5; H2022 HE TS U5</t>
  </si>
  <si>
    <t>24 units per 180 days, 1 unit=1 week.</t>
  </si>
  <si>
    <t>LOCUS/CALOCUS &gt;1 optional; ASAM &gt;.05 CANS</t>
  </si>
  <si>
    <t>Initial: CCA, PCP, CCP, service order signed by fully licensed clinician. Concurrent: updated PCP.</t>
  </si>
  <si>
    <t>Individual and Transitional Supports (ITS) 1915(i)</t>
  </si>
  <si>
    <t>T1019 U4; T1019 U4 TS</t>
  </si>
  <si>
    <t>Initial typical 240 units/month, up to 60 hrs/month, up to 180 days. 1 unit=15 minutes.</t>
  </si>
  <si>
    <t>First concurrent and beyond 240 units/month, up to 60 hrs/month, for 90 days.</t>
  </si>
  <si>
    <t>SED/SMI/SUD age 16+</t>
  </si>
  <si>
    <t>ASAM 1 to 2.5; 1915(i) Independent Evaluation Eligibility Met</t>
  </si>
  <si>
    <t>CCP 8H-3</t>
  </si>
  <si>
    <t>Prior authorization reinstated 1/1/2026.</t>
  </si>
  <si>
    <t>72-hour pass-through. Notification SAR within 72 hours. Typical request up to 7 days.</t>
  </si>
  <si>
    <t>Typical request average 7 days.</t>
  </si>
  <si>
    <t>Weekend and Monday holiday exceptions noted in source.</t>
  </si>
  <si>
    <t>Institute of Mental Disease (IMD)</t>
  </si>
  <si>
    <t>72-hour pass-through. Notification SAR within 72 hours. Typical request up to 7 days. MH max 15 days per calendar month, with rules for admissions spanning months. No limit for SU.</t>
  </si>
  <si>
    <t>Initial and concurrent use inpatient review form/documentation.</t>
  </si>
  <si>
    <t>Residential Child</t>
  </si>
  <si>
    <t>S5145 HA</t>
  </si>
  <si>
    <t>Medicaid: pass-through 180 days for in-state, in-network providers, up to 180 units/180 days, 1 unit=1 day. State/other row: notification SAR required, up to 180 days.</t>
  </si>
  <si>
    <t>Average 180 units/180 days or up to 180 days, depending row.</t>
  </si>
  <si>
    <t>Up to 21 or up to 18 depending row</t>
  </si>
  <si>
    <t>State row lists no documentation required by UM and notification SAR requirements.</t>
  </si>
  <si>
    <t>Medicaid: typical 36 units/60 days, 1 unit=1 day. State row: no auth required.</t>
  </si>
  <si>
    <t>Medicaid typical 36 units/60 days. State no auth required.</t>
  </si>
  <si>
    <t>CALOCUS 3-5 optional; ASAM 1-2.1</t>
  </si>
  <si>
    <t>H0036 U3 IC; H0036 EN</t>
  </si>
  <si>
    <t>Initial term of 4 months, 1 unit=1 month. 1 unit/month at first face to face.</t>
  </si>
  <si>
    <t>Subsequent authorizations 3 months at a time. LOS: Diversion/Stabilization 4-6 months; Reunification 6-9 months.</t>
  </si>
  <si>
    <t>Ages 22+ or 18+ depending row</t>
  </si>
  <si>
    <t>Inpatient SUD</t>
  </si>
  <si>
    <t>Up to 10-day pass-through. Notification SAR required. Initial typical up to 10 days, 1 unit=1 day.</t>
  </si>
  <si>
    <t>Concurrent typical 10 days.</t>
  </si>
  <si>
    <t>Adolescent and adult</t>
  </si>
  <si>
    <t>ASAM Level 4</t>
  </si>
  <si>
    <t>Initial prior approval by regional referral/live review/inpatient review form.</t>
  </si>
  <si>
    <t>0126; 0116</t>
  </si>
  <si>
    <t>Up to 7-day pass-through. Notification SAR required. Initial typical up to 7 days, 1 unit=1 day.</t>
  </si>
  <si>
    <t>Concurrent typical 7 days.</t>
  </si>
  <si>
    <t>ASAM Level 4-WM</t>
  </si>
  <si>
    <t>Initial prior approval by regional referral form.</t>
  </si>
  <si>
    <t>Medically Monitored Inpatient Withdrawal Management</t>
  </si>
  <si>
    <t>Medicaid: notification SAR required and pass-through 10 days, 1 unit=1 day. State row: no auth required.</t>
  </si>
  <si>
    <t>Medicaid first concurrent average 15 days. State no auth required.</t>
  </si>
  <si>
    <t>ASAM 3.7-WM; LOCUS/CALOCUS 5 optional</t>
  </si>
  <si>
    <t>Case Management</t>
  </si>
  <si>
    <t>Mental Health/Substance Abuse Targeted Case Management</t>
  </si>
  <si>
    <t>H0032; H0032 EP</t>
  </si>
  <si>
    <t>Added CCP 8L benefit 3/20/2026.</t>
  </si>
  <si>
    <t>No authorization required, 1 unit=1 day or 1 unit=15 minutes depending row.</t>
  </si>
  <si>
    <t>Crisis plan required after 32 units/24-hour period.</t>
  </si>
  <si>
    <t>H2011 AX; H2011 HA; H2011 HA TX; H2011 HA TX U5</t>
  </si>
  <si>
    <t>Pilot provider only. 1 unit/week pass-through weeks 1-4.</t>
  </si>
  <si>
    <t>1 unit/week weeks 5-8.</t>
  </si>
  <si>
    <t>Initial approval through ACCESS. Concurrent weeks 5-8 requires progress and discharge plan status.</t>
  </si>
  <si>
    <t>H2033 M1-M5</t>
  </si>
  <si>
    <t>Medicaid 2026 row: notification SAR required, pass-through 30 days, 1 unit=30 days. State/other row: no authorization required.</t>
  </si>
  <si>
    <t>Typical request average 30 days.</t>
  </si>
  <si>
    <t>Prior authorization reinstated 1/1/2026 for Medicaid rows.</t>
  </si>
  <si>
    <t>MST for Problem Sexual Behaviors</t>
  </si>
  <si>
    <t>H2033 M1 PB-M5 PB</t>
  </si>
  <si>
    <t>Notification SAR required, pass-through 30 days, 1 unit=30 days, or no auth required in other row.</t>
  </si>
  <si>
    <t>Typical request average 30 days or no auth required.</t>
  </si>
  <si>
    <t>Up to 21 or 7 to 18</t>
  </si>
  <si>
    <t>Employment</t>
  </si>
  <si>
    <t>NC Core Individual Placement and Support (IPS) State-funded</t>
  </si>
  <si>
    <t>H2023</t>
  </si>
  <si>
    <t>No authorization required, 1 unit=1 event/milestone. Milestone limits vary.</t>
  </si>
  <si>
    <t>Milestones 7 and 8 up to 3 units per episode; milestone 9 one unit per episode.</t>
  </si>
  <si>
    <t>96116; +96121</t>
  </si>
  <si>
    <t>96136; +96137; 96132; +96133; 96146</t>
  </si>
  <si>
    <t>SUD</t>
  </si>
  <si>
    <t>H0020 weekly</t>
  </si>
  <si>
    <t>No authorization required, 1 unit=1 week.</t>
  </si>
  <si>
    <t>LOCUS &gt;=2 not required; ASAM OTP</t>
  </si>
  <si>
    <t>CCA/DA not required before admission. CCA/DA within 10 calendar days of admission.</t>
  </si>
  <si>
    <t>No authorization required, 1 unit=15 minutes.</t>
  </si>
  <si>
    <t>90832/90834/90839/+90840 variants</t>
  </si>
  <si>
    <t>90837 is not covered by State Benefits.</t>
  </si>
  <si>
    <t>90847 Z2; 90846 Z2</t>
  </si>
  <si>
    <t>H0035; 0912; 0913</t>
  </si>
  <si>
    <t>No-auth row: no authorization required, 1 unit=1 day. Medicaid row: pass-through 3 days, notification SAR within 3 days prior to or on admission, 1 unit=1 day.</t>
  </si>
  <si>
    <t>Medicaid first concurrent average 7 days. No-auth row no auth required.</t>
  </si>
  <si>
    <t>LOCUS/CALOCUS 4-5 optional; ASAM 1-2.5</t>
  </si>
  <si>
    <t>Prior authorization reinstated 12/1/2025 for Medicaid row.</t>
  </si>
  <si>
    <t>Peer Support</t>
  </si>
  <si>
    <t>H0038 variants</t>
  </si>
  <si>
    <t>State-funded: no auth required, 1 unit=15 minutes. Medicaid general PSS: pass-through 24 units/fiscal year; notification SAR within 12 units of pass-through for 24 or fewer units; 1 unit=15 minutes. Medicaid timely follow-up: no auth required.</t>
  </si>
  <si>
    <t>Medicaid general PSS: 1st concurrent avg 270 units/90 days; 2nd concurrent avg 360 units/120 days; 3rd/beyond avg 270 units/90 days.</t>
  </si>
  <si>
    <t>LOCUS/CALOCUS 1 optional; ASAM 1-2.5 / Level 1</t>
  </si>
  <si>
    <t>State / 8G</t>
  </si>
  <si>
    <t>Medicaid general PSS prior authorization reinstated 12/1/2025.</t>
  </si>
  <si>
    <t>H0038 HK BD; H0038 HK BD DJ</t>
  </si>
  <si>
    <t>No authorization required, 1 unit=1 visit.</t>
  </si>
  <si>
    <t>LOCUS/CALOCUS 1 optional; ASAM 1-2.5</t>
  </si>
  <si>
    <t>Service order required. If peer bridger continues beyond discharge contact, use general Medicaid PSS codes.</t>
  </si>
  <si>
    <t>Psychiatric Diagnostic Evaluation</t>
  </si>
  <si>
    <t>90791; 90791 BT</t>
  </si>
  <si>
    <t>PRTF</t>
  </si>
  <si>
    <t>PRTF Diversion and Assessment / Other Behavioral Health Treatment Services</t>
  </si>
  <si>
    <t>Medicaid: 30 days/30 units or notification SAR required up to 30 days, 1 unit=1 day depending row.</t>
  </si>
  <si>
    <t>CALOCUS 6 optional; ASAM 1-3.7</t>
  </si>
  <si>
    <t>Prior approval by Chief Medical Officer, Assistant Medical Director, or Chief Clinical Officer required.</t>
  </si>
  <si>
    <t>Psychiatric Residential Treatment Facility</t>
  </si>
  <si>
    <t>0911</t>
  </si>
  <si>
    <t>No pass-through. Typical request up to 60 units/60 days or notification SAR required up to 60 days. 1 unit=1 day.</t>
  </si>
  <si>
    <t>Typical concurrent average 30 units/30 days or up to 30 days.</t>
  </si>
  <si>
    <t>Pass-through eliminated 1/1/2026.</t>
  </si>
  <si>
    <t>96105; 96136; +96137; 96130; +96131; 96138; +96139; 96146; 96125; 96127</t>
  </si>
  <si>
    <t>Psychosexual Risk Assessment</t>
  </si>
  <si>
    <t>90791 TK</t>
  </si>
  <si>
    <t>Rehabilitation</t>
  </si>
  <si>
    <t>H2017; H2017 DJ; H2017 OT</t>
  </si>
  <si>
    <t>LOCUS/CALOCUS 2-5 optional; ASAM 1-2.5</t>
  </si>
  <si>
    <t>Service order required before or on service date. Full weekly service note minimum.</t>
  </si>
  <si>
    <t>Rapid Response Bed</t>
  </si>
  <si>
    <t>S5145 UY</t>
  </si>
  <si>
    <t>Pass-through of 30 days, 1 unit=1 day.</t>
  </si>
  <si>
    <t>Concurrent 15 days.</t>
  </si>
  <si>
    <t>Up to 18 for TP State; up to 21 for Medicaid Direct and TP Medicaid</t>
  </si>
  <si>
    <t>UM creates notification SAR based on Care Management referral.</t>
  </si>
  <si>
    <t>H0046; S5145; S5145 DD</t>
  </si>
  <si>
    <t>Medicaid: pass-through 180 days for in-state/in-network, typical up to 180 units/180 days. State/other row: notification SAR required up to 180 days.</t>
  </si>
  <si>
    <t>Average 180 units/180 days or up to 180 days.</t>
  </si>
  <si>
    <t>CALOCUS 2-4/3-5 optional; ASAM 1-3.1 or 1-2.5</t>
  </si>
  <si>
    <t>Documentation includes CCA, PCP, CCP, service order, updated PCP.</t>
  </si>
  <si>
    <t>H2020</t>
  </si>
  <si>
    <t>No pass-through. Typical request up to 120 units/120 days, or notification SAR up to 120 days.</t>
  </si>
  <si>
    <t>Typical average 180 days/180 units or notification SAR up to 180 days.</t>
  </si>
  <si>
    <t>CALOCUS 2-4 optional; ASAM 1-3.1</t>
  </si>
  <si>
    <t>Pass-through eliminated 1/1/2026 in Medicaid row.</t>
  </si>
  <si>
    <t>Residential II Trauma Focused</t>
  </si>
  <si>
    <t>S5145 TF</t>
  </si>
  <si>
    <t>State/other row: notification SAR required up to 180 days. Medicaid row: pass-through 180 days for in-state/in-network, typical up to 180 units/180 days.</t>
  </si>
  <si>
    <t>Up to 180 days or typical average 180 units/180 days.</t>
  </si>
  <si>
    <t>Up to age 18 or up to age 21</t>
  </si>
  <si>
    <t>Documentation includes CCA, PCP and CCP, service order, updated PCP.</t>
  </si>
  <si>
    <t>H0019 HQ; H0019 TJ</t>
  </si>
  <si>
    <t>State/other row: notification SAR up to 120 days. Medicaid row: no pass-through, typical request up to 120 units/120 days.</t>
  </si>
  <si>
    <t>State/other row up to 60 days. Medicaid row average 60 units/60 days.</t>
  </si>
  <si>
    <t>Up to 18 or up to 21</t>
  </si>
  <si>
    <t>CALOCUS 3-5 optional; ASAM 1-3.1</t>
  </si>
  <si>
    <t>H0019 HK; H0019 UR</t>
  </si>
  <si>
    <t>State/other row: notification SAR up to 60 days. Medicaid row: no pass-through, typical request up to 60 units/60 days.</t>
  </si>
  <si>
    <t>Up to 60 days / typical average 60 units for 60 days.</t>
  </si>
  <si>
    <t>CALOCUS 4-5 optional; ASAM 1-3.5</t>
  </si>
  <si>
    <t>Residential Services Complex Needs</t>
  </si>
  <si>
    <t>Typical request up to 60 days.</t>
  </si>
  <si>
    <t>Typical request average 60 days.</t>
  </si>
  <si>
    <t>CALS assessment needed with 1st concurrent then annually. Functional Behavior Assessment if no progress.</t>
  </si>
  <si>
    <t>Sexual Harm Assessment</t>
  </si>
  <si>
    <t>90899</t>
  </si>
  <si>
    <t>SUD Outpatient</t>
  </si>
  <si>
    <t>Substance Abuse Comprehensive Outpatient Treatment Program (SACOT)</t>
  </si>
  <si>
    <t>H2035; H2035 GT</t>
  </si>
  <si>
    <t>Medicaid: pass-through up to 120 hrs, 30 hrs/week, for 30 days once per treatment episode and fiscal year, notification SAR within 2 weeks. State: no auth required, 1 unit=1 hour.</t>
  </si>
  <si>
    <t>Medicaid: 1st concurrent up to 240 hrs, 30 hrs/week, for 60 days; 2nd concurrent up to 240 hrs for 60 days.</t>
  </si>
  <si>
    <t>LOCUS 3-5 optional; ASAM 2.5</t>
  </si>
  <si>
    <t>8A-13 / State</t>
  </si>
  <si>
    <t>H0015; H0015 AD; H0015 GT</t>
  </si>
  <si>
    <t>Medicaid: pass-through 22 units/30 days once per treatment episode/year. Adult minimum 3 hrs/day up to 19 hrs/week; adolescents minimum 2 hrs/day up to 19 hrs/week. State: no auth required, 1 event/day.</t>
  </si>
  <si>
    <t>Medicaid: 1st concurrent average 44 units/60 days; 2nd concurrent 44 units/60 days.</t>
  </si>
  <si>
    <t>Adolescents 10-17 or 12-17; adults 18+</t>
  </si>
  <si>
    <t>LOCUS 3-5 optional; ASAM 2.1</t>
  </si>
  <si>
    <t>8A-12 / State</t>
  </si>
  <si>
    <t>SUD Inpatient</t>
  </si>
  <si>
    <t>H0013 Adult; H0013 HA Adolescent</t>
  </si>
  <si>
    <t>Medicaid: pass-through 10 days, notification SAR within 3 days prior to or day of admission, 1 unit=1 day. State: no auth required, 1 unit=1 day.</t>
  </si>
  <si>
    <t>Medicaid: 1st concurrent average 10 days; 2nd concurrent average 15 days.</t>
  </si>
  <si>
    <t>12-17 adolescent; 18+ adult</t>
  </si>
  <si>
    <t>LOCUS 3-5 optional; ASAM 3.7</t>
  </si>
  <si>
    <t>8D-6 / State</t>
  </si>
  <si>
    <t>42-45 day references in notes from 2024 updates, but current listed benefit row shows above limits.</t>
  </si>
  <si>
    <t>SUD Residential</t>
  </si>
  <si>
    <t>H0012 HB; H0012 HD; H0012 HA</t>
  </si>
  <si>
    <t>Medicaid: pass-through 10 days, notification SAR within 3 days prior to or day of admission. State: no auth required, 1 unit=1 day.</t>
  </si>
  <si>
    <t>LOCUS 3-5 optional; ASAM 3.5</t>
  </si>
  <si>
    <t>8D-5 / State</t>
  </si>
  <si>
    <t>YP710; YP720</t>
  </si>
  <si>
    <t>Notification SAR required for initial authorizations. 365 days, 1 unit=1 day.</t>
  </si>
  <si>
    <t>Notification SAR required for concurrent authorizations. 365 days, 1 unit=1 day.</t>
  </si>
  <si>
    <t>Medication</t>
  </si>
  <si>
    <t>Youth</t>
  </si>
  <si>
    <t>H2022 U5</t>
  </si>
  <si>
    <t>Pass-through of 9 months. Notification SAR within 1 week. 1 unit=1 week.</t>
  </si>
  <si>
    <t>60 days=8 units.</t>
  </si>
  <si>
    <t>New service effective 7/1/2025.</t>
  </si>
  <si>
    <t>State Transition</t>
  </si>
  <si>
    <t>No authorization needed. 1,560 units or 60 units/week.</t>
  </si>
  <si>
    <t>Medical record: PCP, Comprehensive Crisis Plan with signatures, updated PCP, Independent Living Skills Assessment.</t>
  </si>
  <si>
    <t>Trauma Focused Cognitive Behavioral Therapy (TF-CBT)</t>
  </si>
  <si>
    <t>90837 Z1; 90837 GT Z1; 90846 Z1; 90846 GT Z1; 90847 Z1</t>
  </si>
  <si>
    <t>Treatment plan/PCP and service order valid for 1 year signed by licensed clinician.</t>
  </si>
  <si>
    <t>Trauma Informed Comprehensive Clinical Assessment (TICCA)</t>
  </si>
  <si>
    <t>90791 TI</t>
  </si>
  <si>
    <t>No authorization required, 1 hour=1 unit.</t>
  </si>
  <si>
    <t>Specialty contract only.</t>
  </si>
  <si>
    <t>Treatment Alternative for Sexualized Kids (TASK)</t>
  </si>
  <si>
    <t>CALOCUS 1-3 optional; ASAM .05-1</t>
  </si>
  <si>
    <t>Initial: PCP/Treatment Plan, service order, completed TASK assessment. Concurrent: updated plan/PCP.</t>
  </si>
  <si>
    <t>B3 Medicaid</t>
  </si>
  <si>
    <t>Community Navigator I/DD</t>
  </si>
  <si>
    <t>T2041 U4 U5; T2041 U4 YI; T2041 U4 YI EO</t>
  </si>
  <si>
    <t>Not specified in PDF row</t>
  </si>
  <si>
    <t>Up to 1 unit per month, 12 units annually. Annual information session is 2 units per rolling calendar year.</t>
  </si>
  <si>
    <t>I/DD only</t>
  </si>
  <si>
    <t>(b)(3)</t>
  </si>
  <si>
    <t>No service order or PCP required. Must be documented on individualized treatment plan and current psychological testing for initial requests.</t>
  </si>
  <si>
    <t>partners-medicaid-b3-adult-and-child-services-benefit-grid (1).pdf | Updated 12/1/2022</t>
  </si>
  <si>
    <t>B3 DISCONTINUED</t>
  </si>
  <si>
    <t>Community Overnight Respite</t>
  </si>
  <si>
    <t>S5151 U4 HA/HB; S5151 HQ U4 HA/HB</t>
  </si>
  <si>
    <t>Prior authorization required. Max 64 units or 16 hours per day in 24-hour period. Combined respite codes limited to no more than 10 consecutive days. Limit 384 hours or 24 days per calendar year. Annual authorization combined 1,536 units.</t>
  </si>
  <si>
    <t>Child/adult MH/IDD/IDD depending code</t>
  </si>
  <si>
    <t>CALOCUS 3 optional; ASAM 1-2.5; NC-SNAP or SIS</t>
  </si>
  <si>
    <t>No service order or PCP required when only respite. Individualized treatment plan and current psychological testing for initial IDD requests required.</t>
  </si>
  <si>
    <t>Community Transition One-Time Transition Costs</t>
  </si>
  <si>
    <t>H0043 U4; T2038 U4</t>
  </si>
  <si>
    <t>One-time lifetime maximum $5,000. Available during 3-month period beginning one month before move to integrated living arrangement.</t>
  </si>
  <si>
    <t>MH 18+ and I/DD</t>
  </si>
  <si>
    <t>Community Transition Checklist.</t>
  </si>
  <si>
    <t>Individual Support MH Adult 18+</t>
  </si>
  <si>
    <t>T1019U4 DJ EP; T1019 U4 TS</t>
  </si>
  <si>
    <t>Yes via notification SAR pass-through</t>
  </si>
  <si>
    <t>Pass-through 2,064 units up to 180 days, once per treatment episode, once per fiscal year. 344 units max per month.</t>
  </si>
  <si>
    <t>Up to 2,064 units per 180 days.</t>
  </si>
  <si>
    <t>LOCUS 2 optional</t>
  </si>
  <si>
    <t>Notification SAR required for pass-through on initial SAR. Concurrent requires updated treatment plan or PCP, signature page, service order and frequency.</t>
  </si>
  <si>
    <t>In-Home Skill Building Children &amp; Adults with I/DD</t>
  </si>
  <si>
    <t>T2013 U4</t>
  </si>
  <si>
    <t>Yes after initial assessment units</t>
  </si>
  <si>
    <t>Unit = 15 minutes. Max 90-day authorization. 32 units can be billed without prior auth for assessment after initial unit, then prior authorization required.</t>
  </si>
  <si>
    <t>90-day authorization. Periodic, one-time service to last no more than 1 year.</t>
  </si>
  <si>
    <t>Children and adults with I/DD</t>
  </si>
  <si>
    <t>Initial treatment plan/service order. Concurrent updated treatment plan, daily/activity service grids, monthly progress summary.</t>
  </si>
  <si>
    <t>Intensive Recovery Supports Women</t>
  </si>
  <si>
    <t>T1012 U4; T1012 HQ U4</t>
  </si>
  <si>
    <t>No more than 160 units/month or 40 hours/month combined group and individual, up to 90 days.</t>
  </si>
  <si>
    <t>No more than 160 units/month or 40 hours/month up to 90 days. Anticipated LOS 90-120 days.</t>
  </si>
  <si>
    <t>Not specified</t>
  </si>
  <si>
    <t>LOCUS 1-4 optional; ASAM 1-2.5</t>
  </si>
  <si>
    <t>80% face-to-face contacts with member. Treatment plan/service order on file.</t>
  </si>
  <si>
    <t>Respite (b)(3)</t>
  </si>
  <si>
    <t>H0045 U4 HA/HB; H0045 HQ U4 HA/HB</t>
  </si>
  <si>
    <t>Max 64 units or 16 hours per day in 24-hour period. No more than 10 consecutive days. Limit 384 hours or 24 days per calendar year. Annual combined 1,536 units.</t>
  </si>
  <si>
    <t>CALOCUS 3 optional; ASAM 1-2.5; NC SNAP or SIS</t>
  </si>
  <si>
    <t>No service order or PCP required for only B3 respite. Individualized treatment plan and current psychological testing required for initial IDD requests.</t>
  </si>
  <si>
    <t>Supported Employment</t>
  </si>
  <si>
    <t>H2023 U4 HE; H2023 U4 HE DJ; H2023 U4; H2023 HQ U4</t>
  </si>
  <si>
    <t>MH pass-through 64 units/16 hrs one per fiscal year. Initial up to 344 units/month or 2,064 units for 180 days. Intermediate IDD max 344 units/month for 180 days.</t>
  </si>
  <si>
    <t>MH up to 1,550 units per 180 days. Specific authorization required to exceed limits.</t>
  </si>
  <si>
    <t>LOCUS 1-4 optional; ASAM 1-2.5; NC SNAP or SIS</t>
  </si>
  <si>
    <t>Notification SAR required for MH pass-through. Initial treatment plan/service order. Concurrent updated treatment plan and notes/grid.</t>
  </si>
  <si>
    <t>Supported Employment Maintenance</t>
  </si>
  <si>
    <t>H2026 U4; H2026 HQ U4; H2026 U4 HE</t>
  </si>
  <si>
    <t>Maximum 43 units per month. Authorization up to 1 year. Specific authorization required to exceed limits.</t>
  </si>
  <si>
    <t>LOCUS 1-4 optional; ASAM 1-2.5; NC-SNAP or SIS</t>
  </si>
  <si>
    <t>Treatment plan/service order or updated treatment plan. Current psychological testing for initial requests.</t>
  </si>
  <si>
    <t>Transitional Living Adolescent &amp; Adults MH/SU</t>
  </si>
  <si>
    <t>H2022 U4</t>
  </si>
  <si>
    <t>Initial authorization 90 days. Units are weekly.</t>
  </si>
  <si>
    <t>Reauthorization additional 90 days can be requested up to 3 times.</t>
  </si>
  <si>
    <t>LOCUS/CALOCUS Level 1+ optional; ASAM Level 1+</t>
  </si>
  <si>
    <t>Initial treatment plan/service order by master’s level licensed behavioral health professional. Concurrent updated plan/signature page.</t>
  </si>
  <si>
    <t>Acute Medicaid</t>
  </si>
  <si>
    <t>Criterion V</t>
  </si>
  <si>
    <t>0902</t>
  </si>
  <si>
    <t>Initial and concurrent max 7 days.</t>
  </si>
  <si>
    <t>Max 7 days.</t>
  </si>
  <si>
    <t>Preferred request method electronic. Complete/updated inpatient review form and discharge plan status.</t>
  </si>
  <si>
    <t>partners-medicaid-acute-services-benefit-grid (1).pdf | Updated 12/1/2022</t>
  </si>
  <si>
    <t>90870 &amp; 0901</t>
  </si>
  <si>
    <t>Yes after unmanaged sessions in legacy PDF</t>
  </si>
  <si>
    <t>First 6 ECT sessions unmanaged per episode. Notification SAR required for first 6 unmanaged sessions. Prior auth required before 7th session. Concurrent up to 3 sessions in 5-day period. Maintenance 1 session/month up to 6 months for outpatient requests only.</t>
  </si>
  <si>
    <t>See initial/maintenance limits.</t>
  </si>
  <si>
    <t>ECT checklist required.</t>
  </si>
  <si>
    <t>Electroconvulsive Therapy Children</t>
  </si>
  <si>
    <t>90870 HA &amp; 0901 HA</t>
  </si>
  <si>
    <t>Prior authorization required. Up to 3 sessions in 5-day timeframe. Maintenance 1 session/month up to 6 months for outpatient requests only.</t>
  </si>
  <si>
    <t>Ages 6 up to 18</t>
  </si>
  <si>
    <t>Facility Based Crisis Adult</t>
  </si>
  <si>
    <t>Yes after pass-through</t>
  </si>
  <si>
    <t>Initial pass-through up to 7 days, 16 hrs/day, max 112 units. Concurrent prior auth up to 8 days, max 128 units. Annual max 45 days/12 months.</t>
  </si>
  <si>
    <t>Up to 8 days, max 128 units.</t>
  </si>
  <si>
    <t>ASAM 3.5; NC SNAP; LOCUS 3-5 optional</t>
  </si>
  <si>
    <t>Notification SAR during 7-day pass-through or on first day of 1st concurrent review.</t>
  </si>
  <si>
    <t>Facility Based Crisis Children</t>
  </si>
  <si>
    <t>Initial prior auth required. 24 units/day up to 7 days, max 168 units. Annual max 45 days/12 months unless EPSDT met.</t>
  </si>
  <si>
    <t>24 units/day up to 7 days, max 168 units.</t>
  </si>
  <si>
    <t>CALOCUS 3-5 optional; LOCUS 3-5 optional; ASAM .5+; NC SNAP</t>
  </si>
  <si>
    <t>SAR within 72 hours with treatment plan/PCP, crisis plan, psychiatric assessment, pre-admission assessment, service order, discharge plan.</t>
  </si>
  <si>
    <t>Private hospitals initial 1-3 days, submit within 48 hours. State hospitals initial 1-10 days, submit within 48 hours.</t>
  </si>
  <si>
    <t>Private hospitals 1-3 days. State hospitals 1-7 days. Submit last day/current auth or first day concurrent.</t>
  </si>
  <si>
    <t>Preferred electronic submission. CON required for child free-standing facility admissions.</t>
  </si>
  <si>
    <t>IMD</t>
  </si>
  <si>
    <t>Option 1 submit one SAR for entire LOS within 3 business days of discharge. Option 2 initial SAR within 48 hours, 1-7 days. MH max 15 days/calendar month, SU exempt from 15-day limit.</t>
  </si>
  <si>
    <t>Concurrent 1-8 days.</t>
  </si>
  <si>
    <t>Ages 21-64</t>
  </si>
  <si>
    <t>Discharge/retrospective SAR requires entire medical record.</t>
  </si>
  <si>
    <t>Medically Supervised Detoxification Crisis Stabilization</t>
  </si>
  <si>
    <t>H2033</t>
  </si>
  <si>
    <t>Initial 5 days.</t>
  </si>
  <si>
    <t>Not specified in row.</t>
  </si>
  <si>
    <t>LOCUS/CALOCUS 5 optional; ASAM 3.9-WM</t>
  </si>
  <si>
    <t>SAR with justification after 8 hours admission, PCP, CIWA/COWS, vitals, discharge plan.</t>
  </si>
  <si>
    <t>No within limit</t>
  </si>
  <si>
    <t>32 units or 8 hours per 24 hours unmanaged.</t>
  </si>
  <si>
    <t>Crisis plan after 32 units per 24-hour period.</t>
  </si>
  <si>
    <t>Initial 7 days.</t>
  </si>
  <si>
    <t>Concurrent 7 days.</t>
  </si>
  <si>
    <t>SAR with justification day of admission; PCP, CCP, service order within 2 business days; concurrent progress notes.</t>
  </si>
  <si>
    <t>Substance Use Detox / Rehabilitation</t>
  </si>
  <si>
    <t>0126; 0128</t>
  </si>
  <si>
    <t>Initial up to 7 days.</t>
  </si>
  <si>
    <t>Concurrent up to 7 days. Based on medical necessity, no more than 30 days total for both codes.</t>
  </si>
  <si>
    <t>CALOCUS 5-6 optional; ASAM 3.7 acute / 3.5 non-acute</t>
  </si>
  <si>
    <t>Prior approval by regional referral form/live review/initial inpatient review form.</t>
  </si>
  <si>
    <t>Acute State</t>
  </si>
  <si>
    <t>Initial pass-through up to 7 days, 16 hrs/day, max 112 units.</t>
  </si>
  <si>
    <t>Concurrent prior auth up to 8 days, max 128 units. Annual max 45 days/12 months.</t>
  </si>
  <si>
    <t>LOCUS 3-5 optional; ASAM 3.5; NC SNAP</t>
  </si>
  <si>
    <t>Notification SAR during 7-day pass-through or first day of 1st concurrent review.</t>
  </si>
  <si>
    <t>partners-state-acute-services-benefit-grid (1).pdf | Updated 12/1/2022</t>
  </si>
  <si>
    <t>Initial prior authorization required. 24 units/day up to 7 days, max 168 units. Annual max 45 days/12 months.</t>
  </si>
  <si>
    <t>CALOCUS 3-5 optional; LOCUS 0.5+ optional; ASAM &gt;3.5; NC SNAP</t>
  </si>
  <si>
    <t>SAR within 72 hours with treatment plan/PCP, crisis plan, psychiatric assessment, pre-admission nursing screening, CCA, service order, discharge plan.</t>
  </si>
  <si>
    <t>H2036</t>
  </si>
  <si>
    <t>Initial 5 days. Cannot be billed &gt;30 days in 12-month period.</t>
  </si>
  <si>
    <t>Concurrent 3 days.</t>
  </si>
  <si>
    <t>LOCUS 5 optional; ASAM 3.9-WM</t>
  </si>
  <si>
    <t>State-Funded Inpatient</t>
  </si>
  <si>
    <t>YP820</t>
  </si>
  <si>
    <t>Initial 1-7 days max, submit within 48 hours.</t>
  </si>
  <si>
    <t>Concurrent 1-7 days max, submit last day/current timeframe or first day concurrent.</t>
  </si>
  <si>
    <t>Preferred electronic submission, alternate manual SAR/live review. Inpatient review form required.</t>
  </si>
  <si>
    <t>Three-Way Inpatient</t>
  </si>
  <si>
    <t>YP821; YP821 SA</t>
  </si>
  <si>
    <t>MH initial 1-7 days, submit up to 3 calendar days after midnight admission day. SU initial 1-4 days, submit same timeframe.</t>
  </si>
  <si>
    <t>MH/SU concurrent 1-7 days, submit last day/current timeframe or first day concurrent.</t>
  </si>
  <si>
    <t>Three-Way Inpatient Enhanced</t>
  </si>
  <si>
    <t>YP822; YP822 SA</t>
  </si>
  <si>
    <t>Initial 1-3 days, submit up to 3 calendar days after midnight of admission day.</t>
  </si>
  <si>
    <t>Concurrent 1-3 days, submit last day/current timeframe or first day concurrent.</t>
  </si>
  <si>
    <t>Note: AST OneNote indicates YP822 is no longer an active code.</t>
  </si>
  <si>
    <t>ACRONYM</t>
  </si>
  <si>
    <t xml:space="preserve">DEFINITION </t>
  </si>
  <si>
    <t>CCP</t>
  </si>
  <si>
    <t>CON</t>
  </si>
  <si>
    <t>Certificate of Need</t>
  </si>
  <si>
    <t>I/DD</t>
  </si>
  <si>
    <t>Intellectual/Developmental Disabilities</t>
  </si>
  <si>
    <t>ILOS</t>
  </si>
  <si>
    <t>In Lieu of Services</t>
  </si>
  <si>
    <t>MH</t>
  </si>
  <si>
    <t>Mental Health</t>
  </si>
  <si>
    <t>RRF</t>
  </si>
  <si>
    <t>Regional Referral Form</t>
  </si>
  <si>
    <t>SAR</t>
  </si>
  <si>
    <t>Service Authorization Report</t>
  </si>
  <si>
    <t>SU</t>
  </si>
  <si>
    <t>Substance Use</t>
  </si>
  <si>
    <t>TBI</t>
  </si>
  <si>
    <t>Traumatic Brain Injury</t>
  </si>
  <si>
    <t>Benefit Plan</t>
  </si>
  <si>
    <t>Population</t>
  </si>
  <si>
    <t>Service</t>
  </si>
  <si>
    <t>Prior Authorization Required?</t>
  </si>
  <si>
    <t>Benefit</t>
  </si>
  <si>
    <t>Documentation</t>
  </si>
  <si>
    <t>Tailored Plan Medicaid
Medicaid Direct</t>
  </si>
  <si>
    <t>MH/SU</t>
  </si>
  <si>
    <t xml:space="preserve">Psychiatric Residential Treatment Facility </t>
  </si>
  <si>
    <t>3 to 21</t>
  </si>
  <si>
    <t>CCP 8D-1</t>
  </si>
  <si>
    <t>Under 21</t>
  </si>
  <si>
    <t>CCP 8D-1
CCP 8D-2</t>
  </si>
  <si>
    <t xml:space="preserve">Acute Inpatient Services </t>
  </si>
  <si>
    <t>0101, 0160</t>
  </si>
  <si>
    <t>CCP 8B</t>
  </si>
  <si>
    <t xml:space="preserve">Notification SAR </t>
  </si>
  <si>
    <t xml:space="preserve">ALL </t>
  </si>
  <si>
    <t>ALL</t>
  </si>
  <si>
    <t>Population(s) Served</t>
  </si>
  <si>
    <t>Age(s)</t>
  </si>
  <si>
    <t>Benefit Guidelines</t>
  </si>
  <si>
    <t>I/DD and TBI</t>
  </si>
  <si>
    <t>NC-SNAP Level 3 or higher; SIS D or higher</t>
  </si>
  <si>
    <t xml:space="preserve">Initial: SAR, psychological evaluation, person-centered plan (including Comprehensive Crisis Plan) or plan of care/ISP, SO, annual NC-SNAP or SIS assessment, TBI assessment (for TBI-specific services)     
Concurrent: SAR, person-centered plan (including Comprehensive Crisis Plan) or current plan of care/ISP, SO, annual NC-SNAP or SIS assessment, TBI assessment (for TBI-specific services)          </t>
  </si>
  <si>
    <t>NC-SNAP Level 2 or higher; SIS C or higher</t>
  </si>
  <si>
    <t>No more than 1,536 units (384 hours) can be provided to a recipient in a plan year, based on medical necessity.</t>
  </si>
  <si>
    <t>NC TBI Risk Support Needs Assessment and NC TBI Wellness Assessment (or comparable TBI assessment that addresses risk and wellness supports needs)</t>
  </si>
  <si>
    <t>CCP 8E</t>
  </si>
  <si>
    <t>Per diem unit up to 180 days</t>
  </si>
  <si>
    <t xml:space="preserve">Level of Care form </t>
  </si>
  <si>
    <t>Research Based- Behavioral Health Treatment 97151</t>
  </si>
  <si>
    <t>CCP 8F</t>
  </si>
  <si>
    <t>Research Based- Behavioral Health Treatment 97152</t>
  </si>
  <si>
    <t>Clinical documentation by MD, DO, or psychologist validating diagnosis of ASD using scientifically validated tool(s)</t>
  </si>
  <si>
    <t>Research Based-Behavioral Health Treatment 97153</t>
  </si>
  <si>
    <t xml:space="preserve">97153 - Research Based Behavioral Health Therapy ABA </t>
  </si>
  <si>
    <t>Same day authorization is potentially applicable to RB-BHT services for plans with service hours of 16 h/w or below (accross all codes).  Authorization is limited to 90 days for treatment plans with an average of service hours greater than 16 per week</t>
  </si>
  <si>
    <t>Research Based- Behavioral Health Treatment  97154</t>
  </si>
  <si>
    <t>97154: Research Based Behavior Health Therapy ABA Group</t>
  </si>
  <si>
    <t>Research Based- Behavioral Health Treatment  97155</t>
  </si>
  <si>
    <t>97155: Research Based Behavioral Health Therapy Adaptive Behavior Treatment w/ Protocol Modification</t>
  </si>
  <si>
    <t>Research Based- Behavioral Health Treatment 97156</t>
  </si>
  <si>
    <t>97156: Research Based Behavioral Health Treatment Parent Training without Child</t>
  </si>
  <si>
    <t>Research Based- Behavioral Health Treatment  97157</t>
  </si>
  <si>
    <t>97157: Parent Training Group</t>
  </si>
  <si>
    <t>NC Innovations Waiver Services Non-Residential</t>
  </si>
  <si>
    <t>CCP 8P</t>
  </si>
  <si>
    <t>Refer to Clinical Coverage Policy 8P for specific service benefits and limitations</t>
  </si>
  <si>
    <t>Community Navigator</t>
  </si>
  <si>
    <t>T2041 - Community Navigator Monthly
T2041 U1 - Community Navigoar Periodic
T2041 YX YY - Community Navigator Orientation</t>
  </si>
  <si>
    <t>Home Modifications</t>
  </si>
  <si>
    <t>S5165</t>
  </si>
  <si>
    <t>Innovations Waiver lifetime limit of $50,000 (shared total with Assistive Technology – Equipment and Supplies)</t>
  </si>
  <si>
    <t>Vehicle Modification</t>
  </si>
  <si>
    <t>T2039</t>
  </si>
  <si>
    <t xml:space="preserve">Innovations Waiver lifetime limit of $20,000 </t>
  </si>
  <si>
    <t>Assistive Technology Equipment and Supplies (ATES)</t>
  </si>
  <si>
    <t>T2029</t>
  </si>
  <si>
    <t xml:space="preserve">Innovations Waiver lifetime limit of $50,000 (shared total with Home Modifications) </t>
  </si>
  <si>
    <t>Residential Supports/Supported Living  (I/DD &amp; TBI)</t>
  </si>
  <si>
    <t>Residential Services</t>
  </si>
  <si>
    <t xml:space="preserve">Subject to the Limits on Sets of Services
AFL and Group Home use same base code </t>
  </si>
  <si>
    <t>Home Delivered Meals</t>
  </si>
  <si>
    <t>S5170</t>
  </si>
  <si>
    <t>1915(i) Community Living and Supports</t>
  </si>
  <si>
    <t>I/DD, SED, SUD, TBI</t>
  </si>
  <si>
    <t>No more than 1,200 units (300 hours) can be provided to a beneficiary in a plan year.</t>
  </si>
  <si>
    <t xml:space="preserve">1915(i) Supported Employment
</t>
  </si>
  <si>
    <t>I/DD, SMI, SUD, TBI</t>
  </si>
  <si>
    <t xml:space="preserve">1915(i) Community Transition Services </t>
  </si>
  <si>
    <t>SED, SMI, SUD</t>
  </si>
  <si>
    <t xml:space="preserve">Individual Placements and Supports </t>
  </si>
  <si>
    <t>1915i Independent Evaluation Eligibility Met 
LOCUS (optional): 1-4 
ASAM: 1-2.5</t>
  </si>
  <si>
    <t xml:space="preserve">CCP 8H-2 </t>
  </si>
  <si>
    <t>Documentation Requirements</t>
  </si>
  <si>
    <t>21 to 64</t>
  </si>
  <si>
    <t>Yes, upon expiration of flexibilities (12/29/2026).</t>
  </si>
  <si>
    <t>MH/SU, I/DD</t>
  </si>
  <si>
    <t>T2016 U5 (Tier III)
T2016 U6 (Tier IV)</t>
  </si>
  <si>
    <t>4+</t>
  </si>
  <si>
    <t>Prior authorization not required</t>
  </si>
  <si>
    <t xml:space="preserve">Child-Focused Assertive Community 
Treatment (Child ACT) </t>
  </si>
  <si>
    <t xml:space="preserve">H0040 U5 HA TS </t>
  </si>
  <si>
    <t>10 to 19</t>
  </si>
  <si>
    <t>Enhanced Crisis Response</t>
  </si>
  <si>
    <t>H2011 U5 U1 (weekly unit)
H2011 U5 TS (15 min encounters)</t>
  </si>
  <si>
    <t xml:space="preserve">MH/SU </t>
  </si>
  <si>
    <t>H0040 HK U5</t>
  </si>
  <si>
    <t>15 to 30</t>
  </si>
  <si>
    <t xml:space="preserve">MH/SU, I/DD </t>
  </si>
  <si>
    <t xml:space="preserve">H0032  U5
H0032 U5 U1 (Encounters) </t>
  </si>
  <si>
    <t>H2022 HE U5
H2022 TS U5 (Encounters)</t>
  </si>
  <si>
    <t>3 to 20</t>
  </si>
  <si>
    <t xml:space="preserve">No doucmentaion required for UM. </t>
  </si>
  <si>
    <t>Outpatient Plus</t>
  </si>
  <si>
    <t>H2021 U5 (Individual)
H2021 H5 HQ (Group)</t>
  </si>
  <si>
    <t>4 to 20</t>
  </si>
  <si>
    <t>H0018 HA U5</t>
  </si>
  <si>
    <t>5 to 21</t>
  </si>
  <si>
    <t>0 to 2</t>
  </si>
  <si>
    <t>MH, I/DD</t>
  </si>
  <si>
    <t>Rapid Response Services for Children and Youth</t>
  </si>
  <si>
    <t>S5145 U5</t>
  </si>
  <si>
    <t>MH, SU</t>
  </si>
  <si>
    <t>Rapid Care</t>
  </si>
  <si>
    <t>16 to 21</t>
  </si>
  <si>
    <t>Vaya Partners Authorization Guidelines</t>
  </si>
  <si>
    <t>These guidelines apply to service authorization under the Vaya Partners Behavioral Health and Intellectual/Developmental Disabilities Tailored Plan and the Vaya Partners NC Medicaid Direct Prepaid Inpatient Health Plan. Services must be in the provider’s contract with Vaya Partners. Acronyms are defined below. For services that do not require authorization, providers must submit a concurrent request if the service limit as defined in the NC Medicaid clinical coverage policy has been reached. Benefit limits may be exceeded for Early and Periodic Screening, Diagnostic, and Treatment (EPSDT) requests. Clinical coverage policies are available on the NC Medicaid website.</t>
  </si>
  <si>
    <t>Services must be in the provider’s contract with Vaya Partners. Acronyms are defined below. For services that do not require authorization, providers must submit a concurrent request if the maximum (if it exists) is exhausted. One unit is equal to 15 minutes unless otherwise noted. State-funded (non-Medicaid) service definitions are available on the North Carolina Department of Health and Human Services website.</t>
  </si>
  <si>
    <t>No prior authorization required for all other Medicaid MH/SU services during the flexiblity period (Oct. 1-Dec. 28, 2026). Addiitonal prior authorization requirements will be updatated prior to Nov. 1, 2026.</t>
  </si>
  <si>
    <t>Tailored Plan Medicaid
NC Medicaid Direct</t>
  </si>
  <si>
    <t>Tailored Plan Medicaid
NC Medicaid Direct
State-funded Services</t>
  </si>
  <si>
    <t>Ages</t>
  </si>
  <si>
    <t xml:space="preserve">Therapeutic Leave: Residential Level II - Program, III, or IV and PRTF </t>
  </si>
  <si>
    <t>Initial and concurrent: prior authorization not required, 15 days within calendar quarter, unused days do not carry over to next quarter, 45 days per year</t>
  </si>
  <si>
    <t>Initial and concurrent: notification SAR and admission documents</t>
  </si>
  <si>
    <t xml:space="preserve">Notification SAR and clinical documentation </t>
  </si>
  <si>
    <t xml:space="preserve">Passthrough for members ages 13 and older will end Sept. 30, 2026. Prior authorization is required for all PRTF initial and concurrent requests. </t>
  </si>
  <si>
    <r>
      <rPr>
        <b/>
        <sz val="11"/>
        <color rgb="FF000000"/>
        <rFont val="Calibri"/>
        <family val="2"/>
        <scheme val="minor"/>
      </rPr>
      <t>Initial:</t>
    </r>
    <r>
      <rPr>
        <sz val="11"/>
        <color rgb="FF000000"/>
        <rFont val="Calibri"/>
        <family val="2"/>
        <scheme val="minor"/>
      </rPr>
      <t xml:space="preserve"> SAR, person-centered plan (including Comprehensive Crisis Plan) or plan of care/ISP with LTCS goals, SO, psychological evaluation, guardianship documentation (as applicable)
</t>
    </r>
    <r>
      <rPr>
        <b/>
        <sz val="11"/>
        <color rgb="FF000000"/>
        <rFont val="Calibri"/>
        <family val="2"/>
        <scheme val="minor"/>
      </rPr>
      <t xml:space="preserve">Concurrent: </t>
    </r>
    <r>
      <rPr>
        <sz val="11"/>
        <color rgb="FF000000"/>
        <rFont val="Calibri"/>
        <family val="2"/>
        <scheme val="minor"/>
      </rPr>
      <t>SAR, person centered plan (including Comprehensive Crisis Plan) with LTCS goals) or current plan of care/ISP, SO</t>
    </r>
  </si>
  <si>
    <r>
      <rPr>
        <b/>
        <sz val="11"/>
        <color rgb="FF000000"/>
        <rFont val="Calibri"/>
        <family val="2"/>
        <scheme val="minor"/>
      </rPr>
      <t xml:space="preserve">Initial: </t>
    </r>
    <r>
      <rPr>
        <sz val="11"/>
        <color rgb="FF000000"/>
        <rFont val="Calibri"/>
        <family val="2"/>
        <scheme val="minor"/>
      </rPr>
      <t xml:space="preserve">SAR, care plan/ ISP, SO, psychological evaluation or documentation of diagnosis, independent assessment
</t>
    </r>
    <r>
      <rPr>
        <b/>
        <sz val="11"/>
        <color rgb="FF000000"/>
        <rFont val="Calibri"/>
        <family val="2"/>
        <scheme val="minor"/>
      </rPr>
      <t>Concurrent:</t>
    </r>
    <r>
      <rPr>
        <sz val="11"/>
        <color rgb="FF000000"/>
        <rFont val="Calibri"/>
        <family val="2"/>
        <scheme val="minor"/>
      </rPr>
      <t xml:space="preserve"> SAR, care plan/ISP, SO, independent assessment</t>
    </r>
  </si>
  <si>
    <r>
      <rPr>
        <b/>
        <sz val="11"/>
        <color rgb="FF000000"/>
        <rFont val="Calibri"/>
        <family val="2"/>
        <scheme val="minor"/>
      </rPr>
      <t xml:space="preserve">Initial: </t>
    </r>
    <r>
      <rPr>
        <sz val="11"/>
        <color rgb="FF000000"/>
        <rFont val="Calibri"/>
        <family val="2"/>
        <scheme val="minor"/>
      </rPr>
      <t xml:space="preserve">SAR, care plan/ ISP, SO, psychological evaluation or documentation of diagnosis, independent assessment
</t>
    </r>
    <r>
      <rPr>
        <b/>
        <sz val="11"/>
        <color rgb="FF000000"/>
        <rFont val="Calibri"/>
        <family val="2"/>
        <scheme val="minor"/>
      </rPr>
      <t>Concurrent</t>
    </r>
    <r>
      <rPr>
        <sz val="11"/>
        <color rgb="FF000000"/>
        <rFont val="Calibri"/>
        <family val="2"/>
        <scheme val="minor"/>
      </rPr>
      <t>: SAR, care plan/ISP, SO, independent assessment</t>
    </r>
  </si>
  <si>
    <r>
      <rPr>
        <b/>
        <sz val="11"/>
        <color theme="1"/>
        <rFont val="Calibri"/>
        <family val="2"/>
        <scheme val="minor"/>
      </rPr>
      <t>Initial:</t>
    </r>
    <r>
      <rPr>
        <sz val="11"/>
        <color theme="1"/>
        <rFont val="Calibri"/>
        <family val="2"/>
        <scheme val="minor"/>
      </rPr>
      <t xml:space="preserve"> SAR, psychological evaluation, person-centered plan (including Comprehensive Crisis Plan) or plan of care/ISP, SO, annual NC-SNAP, TBI assessment (for TBI specific services)
</t>
    </r>
    <r>
      <rPr>
        <b/>
        <sz val="11"/>
        <color theme="1"/>
        <rFont val="Calibri"/>
        <family val="2"/>
        <scheme val="minor"/>
      </rPr>
      <t xml:space="preserve">Concurrent: </t>
    </r>
    <r>
      <rPr>
        <sz val="11"/>
        <color theme="1"/>
        <rFont val="Calibri"/>
        <family val="2"/>
        <scheme val="minor"/>
      </rPr>
      <t>SAR, person-centered plan (including Comprehensive Crisis Plan) or current plan of care/ISP, SO, annual NC-SNAP, TBI assessment (for TBI-specific services)</t>
    </r>
  </si>
  <si>
    <r>
      <rPr>
        <b/>
        <sz val="11"/>
        <color theme="1"/>
        <rFont val="Calibri"/>
        <family val="2"/>
        <scheme val="minor"/>
      </rPr>
      <t>Initial:</t>
    </r>
    <r>
      <rPr>
        <sz val="11"/>
        <color theme="1"/>
        <rFont val="Calibri"/>
        <family val="2"/>
        <scheme val="minor"/>
      </rPr>
      <t xml:space="preserve">
• Service order Licensed Psychologist, MD, DO
• Treatment Plan signed/dated/Credentials by LQASP (who develops the plan) and legally responsible person. All treatment plan elements are required per CCP 8F.
• Service Order statement needs to cover the amount of time provider wants their plan to be valid for. Plan/service order can be valid for up to one 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t>
    </r>
    <r>
      <rPr>
        <b/>
        <sz val="11"/>
        <color theme="1"/>
        <rFont val="Calibri"/>
        <family val="2"/>
        <scheme val="minor"/>
      </rPr>
      <t xml:space="preserve">Concurrent:
</t>
    </r>
    <r>
      <rPr>
        <sz val="11"/>
        <color theme="1"/>
        <rFont val="Calibri"/>
        <family val="2"/>
        <scheme val="minor"/>
      </rPr>
      <t>• Updated Treatment Plan with every request.
• Service order re-signed annually.
• Copy of assessment completed with 97151 code. If requesting all codes upon initiation of service, the assessment is required for the 1st concurrent request.
• Current (within 3 years) Behavioral, Functional or Adaptive Assessment utilized to inform the service order</t>
    </r>
  </si>
  <si>
    <t>Medicaid Mental Health, Substance Use, I/DD, and TBI Services (Adult and Child)</t>
  </si>
  <si>
    <t>Non-Medicaid Mental Health, Substance Use, I/DD, and TBI Services (Adult and Child)</t>
  </si>
  <si>
    <t>Initial: one unit per day for up to 45 days 
Concurrent: one unit per day for up to 30 days</t>
  </si>
  <si>
    <t>Initial: SAR, person-centered plan (including Comprehensive Crisis Plan), SO, CON, CCA, ASAM Criteria LOC (if applicable)
Concurrent: SAR, person-centered plan (including Comprehensive Crisis Plan) updated within past 30 days, Signature Page, ASAM Criteria LOC (if applicable), CANS (if applicable)</t>
  </si>
  <si>
    <t>State-funded services</t>
  </si>
  <si>
    <t>Tailored Plan - Innovations Waiver</t>
  </si>
  <si>
    <t>Tailored Plan - NC Innovations Waiver</t>
  </si>
  <si>
    <t>Autism diagnosis only</t>
  </si>
  <si>
    <t>Community Living and Support (I/DD and TBI)</t>
  </si>
  <si>
    <t>Day Supports (I/DD and TBI) (Group only)</t>
  </si>
  <si>
    <t>Residential Supports (I/DD and TBI)</t>
  </si>
  <si>
    <t>Respite (I/DD)</t>
  </si>
  <si>
    <t>Supported Living Periodic (I/DD and TBI)</t>
  </si>
  <si>
    <t>TBI Long-Term Residential  Rehabilitation</t>
  </si>
  <si>
    <t>ICF/IID</t>
  </si>
  <si>
    <t xml:space="preserve">
YP642 (BD) - Pre-Employment Phase
YP642 (BE) - Employment  Stabilization Phase
YP642 (BF) - Long-Term Supported Employment Phase
YP642 (BG) - Career Planning Assessment</t>
  </si>
  <si>
    <t xml:space="preserve">YP014 Individual - Child
YP015 Group - Child
YP012 Individual - Adult
YP013 Group - Adult </t>
  </si>
  <si>
    <t>YM846 (Level 1)
YM847 (Level 2)
YM848 (Level 3)</t>
  </si>
  <si>
    <t>YM849 (Level 1)
YM853 (Level 2)</t>
  </si>
  <si>
    <t>97151: Research-Based Behavioral Health Treatment Comprehensive Assessment</t>
  </si>
  <si>
    <t>97152: Research-Based Behavioral Health Treatment Assessment Follow-Up</t>
  </si>
  <si>
    <t>NC-SNAP, SIS, or TBI Assessment</t>
  </si>
  <si>
    <t>Level 1 requires NC-SNAP Level 2 or SIS C
Level 2 requires NC-SNAP Level 3 or SIS D
Level 3 requires NC-SNAP Level 4 or SIS E</t>
  </si>
  <si>
    <t>NC-SNAP Level 2 or lower 
OR 
SIS Level C or lower
OR 
TBI assessment with low level of supervision and support</t>
  </si>
  <si>
    <t>Initial and concurrent: up to 112 units per week (not to exceed 32 units per day)  
This service may not exceed 60 units per week (12 units per day) when school is in session for individuals ages 3–22 who have not graduated. 
Authorization up to one year.</t>
  </si>
  <si>
    <t>Initial: Closed to new admissions
Concurrent: up to 24 units per day, five days per week, based on medical necessity.
Authorization up to one year.</t>
  </si>
  <si>
    <t>Initial and concurrent:
• 120 units per week
• Individuals aged 16-22 cannot receive more than 12 units per day on school days unless they have graduated</t>
  </si>
  <si>
    <t>Initial and concurrent:
Pre-Employment Phase - up to six hours per day, 6,192 units per year 
Career Planning Assessment Phase - up to 288 units per year
Employment Stabilization Phase - up to six hours per day, 6,192 units per year
Long-Term Supported Employment Phase - up to 288 units per year</t>
  </si>
  <si>
    <t xml:space="preserve">Initial/concurrent: per diem unit. Up to 365 units per year. </t>
  </si>
  <si>
    <t>Initial/continuing authorization: up to 112 units (28 hours) weekly</t>
  </si>
  <si>
    <t xml:space="preserve">Passthrough: Notification SAR
Initial/concurrent requests: Passthrough notification: 32 units over a 180-day period (16 units over a 90-day period). </t>
  </si>
  <si>
    <t xml:space="preserve">Up to eight units (two hours) per month
Up to 180 days per authorization request for plans with 16 h/w or fewer hours across all codes
Up to 90 days per authorization request for plans with more than 16 h/w across all codes </t>
  </si>
  <si>
    <r>
      <rPr>
        <b/>
        <sz val="11"/>
        <color theme="1"/>
        <rFont val="Calibri"/>
        <family val="2"/>
        <scheme val="minor"/>
      </rPr>
      <t>97153/97154</t>
    </r>
    <r>
      <rPr>
        <sz val="11"/>
        <color theme="1"/>
        <rFont val="Calibri"/>
        <family val="2"/>
        <scheme val="minor"/>
      </rPr>
      <t xml:space="preserve">
Clinical justification for service intensity that includes how service hours will be used. Treatment must not be in excess of the beneficiary's needs.  
Up to 40 h/w combined 97153 and 97154
Up to 180 days per authorization request for plans with 16 h/w or fewer hours across all codes
Up to 90 days per authorization request for plans with more than 16 h/w across all codes </t>
    </r>
  </si>
  <si>
    <r>
      <rPr>
        <b/>
        <sz val="11"/>
        <color theme="1"/>
        <rFont val="Calibri"/>
        <family val="2"/>
        <scheme val="minor"/>
      </rPr>
      <t>97153/97154</t>
    </r>
    <r>
      <rPr>
        <sz val="11"/>
        <color theme="1"/>
        <rFont val="Calibri"/>
        <family val="2"/>
        <scheme val="minor"/>
      </rPr>
      <t xml:space="preserve">
Clinical justification for service intensity that includes how services hours will be used. Treatment must not be in excess of the beneficiary's needs.
Up to 40 h/w combined 97153 and 97154
Up to 180 days per authorization request for plans with 16 h/w or fewer hours accros all codes
Up to 90 days per authorization request for plans with more than 16 h/w accross all codes</t>
    </r>
  </si>
  <si>
    <t xml:space="preserve">Up to 4 hours (16 units) per month
Up to 180 days per authorization request for plans with 16 h/w or fewer hours across all codes
Up to 90 days per authorization request for plans with more than 16 h/w across all codes </t>
  </si>
  <si>
    <t>10-20% of the total hours of 97153 and 97154; up to four hours per week
Up to 180 days per authorization request for plans with 16 h/w or fewer hours accros all codes
Up to 90 days per authorization request for plans with more than 16 h/w accross all codes</t>
  </si>
  <si>
    <t xml:space="preserve">Up to four hours (16 units) per month
Up to 180 days per authorization request for plans with 16 h/w or fewer hours accros all codes
Up to 90 days per authorization request for plans with more than 16 h/w accross all codes </t>
  </si>
  <si>
    <t>• T2041 U1 Periodic: up to three units/one
unit each month for Employer of Record;
up to two units/one unit each month for
Agency with Choice
• T2041 Monthly: up to 12 months 
Community Navigator: Individuals may not
receive this service unless they self-direct one or more of their services under the IFDS option
•T2041 YX YY Orientation: one unit</t>
  </si>
  <si>
    <t>Per diem unit up to one year</t>
  </si>
  <si>
    <t xml:space="preserve">Up to seven per week/one per day for
members not residing in a per diem residential service </t>
  </si>
  <si>
    <t>SAR, NC-SNAP or SIS, must have current psychological testing for initial requests. Treatment Plan updated annually.</t>
  </si>
  <si>
    <r>
      <rPr>
        <b/>
        <sz val="11"/>
        <color theme="1"/>
        <rFont val="Calibri"/>
        <family val="2"/>
        <scheme val="minor"/>
      </rPr>
      <t>Initial</t>
    </r>
    <r>
      <rPr>
        <sz val="11"/>
        <color theme="1"/>
        <rFont val="Calibri"/>
        <family val="2"/>
        <scheme val="minor"/>
      </rPr>
      <t xml:space="preserve">: SAR, psychological evaluation, person-centered plan (including Comprehensive Crisis Plan) or plan of care/ISP, SO, annual NC-SNAP or SIS assessment, TBI assessment (for TBI-specific services)
</t>
    </r>
    <r>
      <rPr>
        <b/>
        <sz val="11"/>
        <color theme="1"/>
        <rFont val="Calibri"/>
        <family val="2"/>
        <scheme val="minor"/>
      </rPr>
      <t>Concurrent:</t>
    </r>
    <r>
      <rPr>
        <sz val="11"/>
        <color theme="1"/>
        <rFont val="Calibri"/>
        <family val="2"/>
        <scheme val="minor"/>
      </rPr>
      <t xml:space="preserve"> SAR, person-centered plan (including Comprehensive Crisis Plan) or current plan of care/ISP, SO, annual NC SNAP or SIS assessment, TBI assessment (for TBI-specific services) </t>
    </r>
  </si>
  <si>
    <r>
      <rPr>
        <b/>
        <sz val="11"/>
        <rFont val="Calibri"/>
        <family val="2"/>
        <scheme val="minor"/>
      </rPr>
      <t>Initial:</t>
    </r>
    <r>
      <rPr>
        <sz val="11"/>
        <rFont val="Calibri"/>
        <family val="2"/>
        <scheme val="minor"/>
      </rPr>
      <t xml:space="preserve"> SAR, psychological evaluation, person-centered plan (including Comprehensive Crisis Plan) or plan of care/ISP, SO, annual NC-SNAP, TBI assessment (for TBI specific services). Individuals must have completed the application process with NC EIPD and the eligibility decision outcome be documented noting ineligibility or closure for EIPD services prior to receiving State-funded Supported Employment.
</t>
    </r>
    <r>
      <rPr>
        <b/>
        <sz val="11"/>
        <rFont val="Calibri"/>
        <family val="2"/>
        <scheme val="minor"/>
      </rPr>
      <t xml:space="preserve">Concurrent: </t>
    </r>
    <r>
      <rPr>
        <sz val="11"/>
        <rFont val="Calibri"/>
        <family val="2"/>
        <scheme val="minor"/>
      </rPr>
      <t>SAR, person-centered plan (including Comprehensive Crisis Plan) or current plan of care/ISP, SO, annual NC-SNAP, TBI assessment (for TBI-specific services)</t>
    </r>
  </si>
  <si>
    <r>
      <rPr>
        <b/>
        <sz val="11"/>
        <color theme="1"/>
        <rFont val="Calibri"/>
        <family val="2"/>
        <scheme val="minor"/>
      </rPr>
      <t>Initial:</t>
    </r>
    <r>
      <rPr>
        <sz val="11"/>
        <color theme="1"/>
        <rFont val="Calibri"/>
        <family val="2"/>
        <scheme val="minor"/>
      </rPr>
      <t xml:space="preserve"> SAR, psychological evaluation, person-centered plan (including Comprehensive Crisis Plan) or plan of care/ISP, SO, annual NC-SNAP or SIS assessment, TBI assessment (for TBI-specific services), copy of current lease 
</t>
    </r>
    <r>
      <rPr>
        <b/>
        <sz val="11"/>
        <color theme="1"/>
        <rFont val="Calibri"/>
        <family val="2"/>
        <scheme val="minor"/>
      </rPr>
      <t>Concurrent:</t>
    </r>
    <r>
      <rPr>
        <sz val="11"/>
        <color theme="1"/>
        <rFont val="Calibri"/>
        <family val="2"/>
        <scheme val="minor"/>
      </rPr>
      <t xml:space="preserve"> SAR, person-centered plan (including Comprehensive Crisis Plan) or current plan of care/ISP, SO, annual NC SNAP or SIS assessment, TBI assessment (for TBI-specific services), copy of current lease</t>
    </r>
  </si>
  <si>
    <r>
      <rPr>
        <b/>
        <sz val="11"/>
        <color theme="1"/>
        <rFont val="Calibri"/>
        <family val="2"/>
        <scheme val="minor"/>
      </rPr>
      <t xml:space="preserve">Initial: </t>
    </r>
    <r>
      <rPr>
        <sz val="11"/>
        <color theme="1"/>
        <rFont val="Calibri"/>
        <family val="2"/>
        <scheme val="minor"/>
      </rPr>
      <t xml:space="preserve">SAR; psychological, neuropsychological, or psychiatric evaluation; NC TBI Risk Support Needs Assessment and NC TBI Wellness Assessment (or comparable TBI assessment that addresses risk and wellness supports needs); CCA; physical examination completed by a physician or physician assistant within one year prior to admission; confirmed TBI condition or approved TBI diagnostic verification; person-centered plan (including Comprehensive Crisis Plan) or current plan of care/ISP
</t>
    </r>
    <r>
      <rPr>
        <b/>
        <sz val="11"/>
        <color theme="1"/>
        <rFont val="Calibri"/>
        <family val="2"/>
        <scheme val="minor"/>
      </rPr>
      <t>Concurrent:</t>
    </r>
    <r>
      <rPr>
        <sz val="11"/>
        <color theme="1"/>
        <rFont val="Calibri"/>
        <family val="2"/>
        <scheme val="minor"/>
      </rPr>
      <t xml:space="preserve"> SAR, person-centered plan (including Comprehensive Crisis Plan) or current plan of care/ISP, annual physical examination
</t>
    </r>
  </si>
  <si>
    <t>Clinical documentation by MD, DO, or psychologist validating diagnosis of ASD using scientifically validated tool(s) must be on file</t>
  </si>
  <si>
    <r>
      <rPr>
        <b/>
        <sz val="11"/>
        <color theme="1"/>
        <rFont val="Calibri"/>
        <family val="2"/>
        <scheme val="minor"/>
      </rPr>
      <t>Initial:</t>
    </r>
    <r>
      <rPr>
        <sz val="11"/>
        <color theme="1"/>
        <rFont val="Calibri"/>
        <family val="2"/>
        <scheme val="minor"/>
      </rPr>
      <t xml:space="preserve">
• SO from licensed psychologist, MD, DO
• Treatment plan signed/dated/credentials by LQASP (who develops the plan) and legally responsible person. All treatment plan elements are required per CCP 8F.
• SO statement must cover the amount of time provider wants their plan to be valid for. Plan/ service order can be valid for up to one year if indicated.
• Definitive ASD diagnosis documentation needed utilizing a scientifically validated diagnostic tool for diagnosis of ASD
• Current (within three years) behavioral, functional, or adaptive assessment utilized to inform the SO
• Copy of assessment completed with 97151 code. If requesting all codes upon initiation of service, the assessment is required for the first concurrent request.
</t>
    </r>
    <r>
      <rPr>
        <b/>
        <sz val="11"/>
        <color theme="1"/>
        <rFont val="Calibri"/>
        <family val="2"/>
        <scheme val="minor"/>
      </rPr>
      <t xml:space="preserve">Concurrent:
</t>
    </r>
    <r>
      <rPr>
        <sz val="11"/>
        <color theme="1"/>
        <rFont val="Calibri"/>
        <family val="2"/>
        <scheme val="minor"/>
      </rPr>
      <t>• Updated treatment plan with every request.
• SO re-signed annually.
• Copy of assessment completed with 97151 code. If requesting all codes upon initiation of service, the assessment is required for the first concurrent request.
• Current (within three years) behavioral, functional, or adaptive assessment utilized to inform the SO</t>
    </r>
  </si>
  <si>
    <r>
      <rPr>
        <b/>
        <sz val="11"/>
        <color theme="1"/>
        <rFont val="Calibri"/>
        <family val="2"/>
        <scheme val="minor"/>
      </rPr>
      <t>Initial:</t>
    </r>
    <r>
      <rPr>
        <sz val="11"/>
        <color theme="1"/>
        <rFont val="Calibri"/>
        <family val="2"/>
        <scheme val="minor"/>
      </rPr>
      <t xml:space="preserve">
• SO from licensed psychologist, MD, DO
• Treatment plan signed/dated/credentials by LQASP (who develops the plan) and legally responsible person. All treatment plan elements are required per CCP 8F.
• SO statement needs to cover the amount of time provider wants their plan to be valid for. Plan/SO can be valid for up to one year if indicated.
• Definitive ASD diagnosis documentation needed utilizing a scientifically validated diagnostic tool for diagnosis of ASD
• Current (within three years) behavioral, functional, or adaptive assessment utilized to inform the SO
• Copy of assessment completed with 97151 code. If requesting all codes upon initiation of service, the assessment is required for the first concurrent request.
</t>
    </r>
    <r>
      <rPr>
        <b/>
        <sz val="11"/>
        <color theme="1"/>
        <rFont val="Calibri"/>
        <family val="2"/>
        <scheme val="minor"/>
      </rPr>
      <t xml:space="preserve">Concurrent:
</t>
    </r>
    <r>
      <rPr>
        <sz val="11"/>
        <color theme="1"/>
        <rFont val="Calibri"/>
        <family val="2"/>
        <scheme val="minor"/>
      </rPr>
      <t>• Updated treatment plan with every request
• Service order re-signed annually
• Copy of assessment completed with 97151 code. If requesting all codes upon initiation of service, the assessment is required for the first concurrent request.
• Current (within three years) behavioral, functional, or adaptive assessment utilized to inform the SO</t>
    </r>
  </si>
  <si>
    <r>
      <rPr>
        <b/>
        <sz val="11"/>
        <color theme="1"/>
        <rFont val="Calibri"/>
        <family val="2"/>
        <scheme val="minor"/>
      </rPr>
      <t>Initial:</t>
    </r>
    <r>
      <rPr>
        <sz val="11"/>
        <color theme="1"/>
        <rFont val="Calibri"/>
        <family val="2"/>
        <scheme val="minor"/>
      </rPr>
      <t xml:space="preserve">
• SO from licensed psychologist, MD, DO
• Treatment plan signed/dated/credentials by LQASP (who develops the plan) and legally responsible person. All treatment plan elements are required per CCP 8F.
• SO statement needs to cover the amount of time provider wants their plan to be valid for. Plan/SO can be valid for up to one year if indicated.
• Definitive ASD diagnosis documentation needed utilizing a scientifically validated diagnostic tool for diagnosis of ASD
• Current (within three years) behavioral, functional, or adaptive assessment utilized to inform the SO
• Copy of assessment completed with 97151 code. If requesting all codes upon initiation of service, the assessment is required for the first concurrent request.
</t>
    </r>
    <r>
      <rPr>
        <b/>
        <sz val="11"/>
        <color theme="1"/>
        <rFont val="Calibri"/>
        <family val="2"/>
        <scheme val="minor"/>
      </rPr>
      <t xml:space="preserve">Concurrent:
</t>
    </r>
    <r>
      <rPr>
        <sz val="11"/>
        <color theme="1"/>
        <rFont val="Calibri"/>
        <family val="2"/>
        <scheme val="minor"/>
      </rPr>
      <t>• Updated treatment plan with every request
• SO re-signed annually
• Copy of assessment completed with 97151 code. If requesting all codes upon initiation of service, the assessment is required for the first concurrent request.
• Current (within three years) behavioral, functional, or adaptive assessment utilized to inform the SO</t>
    </r>
  </si>
  <si>
    <t>Refer to Medicaid 1915(c) Standard Rate Schedule for full list of Innovations Waiver service codes</t>
  </si>
  <si>
    <t xml:space="preserve">•   Initial: SAR; LOC signed by MD, DO, or licensed psychologist; psychological evaluation; plan of care/ISP 
with signature page; crisis plan; HRA/CMCA; Freedom of Choice Form; Individual Budget
•   Annual update: SAR, plan of care/ISP with signature page, crisis plan, HRA/CMCA, Freedom of Choice Form, Individual Budget, SIS assessment
•   Concurrent: SAR, updated plan of care/ISP with signature page, crisis plan, updated Individual Budget
</t>
  </si>
  <si>
    <t>•   Annual: SAR, plan of care/ISP with signature page, crisis plan, HRA/CMCA, Individual Budget
•   Concurrent: SAR; plan of care/ISP with signature page</t>
  </si>
  <si>
    <t>Initial: SAR, plan of care/ISP, crisis plan, HRA/CMCA, letter of medical necessity/prescription, assessment from appropriate professional, Freedom of Choice Form, Individual Budget. Annual plan up to 12 months.</t>
  </si>
  <si>
    <t>Initial: SAR, plan of care/ISP with signature page, crisis plan, HRA/CMCA, letter of medical necessity/ prescription, assessment from appropriate professional, Freedom of Choice Form, Individual Budget. Annual plan up to 12 months.</t>
  </si>
  <si>
    <t>Initial: SAR, plan of care/ISP with signature page, crisis plan, HRA/CMCA, letter of medical necessity/ prescription, assessment from appropriate professional, Freedom of Choice Form, Individual Budget. Annual plan up to 12 months,</t>
  </si>
  <si>
    <t xml:space="preserve">• Annual: SAR, plan of care/ISP with signature page,
HRA/CMCA, Freedom of Choice Form, Individual Budget,
SIS assessment
• Concurrent: SAR, updated plan of care/ISP with signature page, updated Individual Budget </t>
  </si>
  <si>
    <t xml:space="preserve">• Annual: SAR, plan of care/ISP with signature page, crisis plan, HRA/CMCA, Individual Budget, referral form
• Concurrent: SAR, plan of care/ISP with signature page,
Individual Budget, referral form </t>
  </si>
  <si>
    <t>Closed to new admissions
Authorization up to one year contingent on funding availability
Documentation that an Innovations Waiver Waitlist application has been made
For members who are Medicaid-eligible and meet service criteria, the appropriate Medicaid service should be requested</t>
  </si>
  <si>
    <t>Authorization up to one year contingent on funding availability
Documentation that an Innovations Waiver Waitlist application has been made
For members who are Medicaid-eligible and meet service criteria, the appropriate Medicaid service should be requested</t>
  </si>
  <si>
    <t>SAR requested under YP642. Applicable modifier added to the claim.  
Authorization up to one year contingent on funding availability
Documentation that an Innovations Waiver Waitlist application has been made
For members who are Medicaid-eligible and meet service criteria, the appropriate Medicaid service should be requested</t>
  </si>
  <si>
    <t>AFL and Group Home use same base code 
Non-Medicaid Residential Services Referral Profile required for all requests 
Authorization up to one year contingent on funding availability
Documentation that an Innovations Waiver Waitlist application has been made
For members who are Medicaid-eligible and meet service criteria, the appropriate Medicaid service should be requested</t>
  </si>
  <si>
    <t>Non-Medicaid Residential Services Referral Profile required for all requests 
Authorization up to one year contingent on funding availability
Documentation that an Innovations Waiver Waitlist application has been made
For members who are Medicaid-eligible and meet service criteria, the appropriate Medicaid service should be requested</t>
  </si>
  <si>
    <t>Same-day authorization is potentially applicable to RB-BHT services for plans with service hours of 16 h/w or below (accross all codes). Authorization is limited to 90 days for treatment plans with an average of service hours greater than 16 per week.</t>
  </si>
  <si>
    <t>Same-day authorization is potentially applicable to RB-BHT services for plans with service hours of 16 h/w or below (across all codes)</t>
  </si>
  <si>
    <t>Same-day authorization is potentially applicable to RB-BHT services for plans with service hours of 16 h/w or below (across all codes). Authorization is limited to 90 days for treatment plans with an average of service hours greater than 16 per week.</t>
  </si>
  <si>
    <t>Annual plan up to 12 months; Individual Budget cannot exceed $184,000 annual limit unless also receiving Supported Living Level 3
Attachment D of CCP 8P outlines the Limits on Sets of Services</t>
  </si>
  <si>
    <t>Nutritional Supplements are requested under T2029
Nutritional Supplements and Monthly Monitoring are not calculated in the $50,000 waiver lifetime limit for Home Modifications/ATES but do count towards the yearly Innovations budget limit of $184,000</t>
  </si>
  <si>
    <t>T2013 (TF) (U4)--Community Living and Supports Individual (EVV)
T2013 (TF) (HQ) (U4)--Community Living and Supports Group (EVV)
T2012 (U4)--Community Living and Supports (only in the community- (non-EVV) 
T2012 (GC) (U4)-Community Living and Supports relative as provider lives in home (non-EVV)</t>
  </si>
  <si>
    <t>MH, SUD</t>
  </si>
  <si>
    <t>1915(i) Individual and Transitional Supports (ITS)</t>
  </si>
  <si>
    <t>H0045 HQ U4 - Respite Group Child (SED, I/DD, and TBI)
H0045 HQ U4 HB -Respite Group Adult (I/DD and TBI only)
H0045 U4 -Respite Individual Child  (SED, I/DD, and TBI)
H0045 U4 HB -Respite Individual Adult (I/DD and TBI only)</t>
  </si>
  <si>
    <t xml:space="preserve">H2023 (U4)- Supported Employment Initial Individual
H2023 (HQ) (U4)- Supported Employment Initial Group
H2026 (U4) – Supported Employment Maintenance Individual
H2026 (HQ) (U4) – Supported Employment Maintenance Group </t>
  </si>
  <si>
    <t>I/DD (3+) 
SED (3-21) 
SUD (3-21)
TBI (3+)</t>
  </si>
  <si>
    <t>1915(i) Independent Evaluation Eligibility Met
ASAM 0.5 to 2.5 (if applicable)</t>
  </si>
  <si>
    <t>1915(i) Independent Evaluation Eligibility Met
ASAM 1 to 2.5 (if applicable)</t>
  </si>
  <si>
    <t>Initial/Concurrent: for individuals under age 22 who have not graduated: up to 15 hours per week on school weeks, up to 28 hours a week on non-school weeks.
If a beneficiary is age 18 or older and has graduated (graduation with a degree indicating a standard course of study or an occupational course of study, a GED, a Certificate of Completion or proof of the exhaustion of their educational course of study), they are eligible for the adult benefit limit.
Adults (age 22 and older): up to 28 hours a week.
1915(i) CLS and 1915(i) Supported Employment cannot exceed a combined limit of 40 hours per week.</t>
  </si>
  <si>
    <t xml:space="preserve">Pre-employment Phase and Employment Stabilization Phase: A maximum of 20 hours (80 units)/week up to 180 days; additional hours maybe requested if member obtains employment and requires additional support
Employment Stabilization Phase: Not to exceed 40 hours (160 units)/week for 365 days
Long-Term Supported Employment Phase: Not to exceed 40 hours (160 units)/week; for members who are stable in their employment and have minimal support needs, a maximum of 10 hours (40 units) per month annually </t>
  </si>
  <si>
    <t>Limit of $5,000 per individual once per five-year period
Available three months in advance of the individual's move and up to 90 consecutive days post move in date</t>
  </si>
  <si>
    <t xml:space="preserve">Initial: typical request is on average 240 units per month (up to 60 hours per month) up to 180 days.
1 unit = 15 minutes
First concurrent and beyond: average frequency is 240 units per month (up to 60 hours per month) for 90 days
1 unit = 15 minutes 
</t>
  </si>
  <si>
    <r>
      <rPr>
        <b/>
        <sz val="11"/>
        <color rgb="FF000000"/>
        <rFont val="Calibri"/>
        <family val="2"/>
        <scheme val="minor"/>
      </rPr>
      <t xml:space="preserve">No authorization Required
</t>
    </r>
    <r>
      <rPr>
        <sz val="11"/>
        <color rgb="FF000000"/>
        <rFont val="Calibri"/>
        <family val="2"/>
        <scheme val="minor"/>
      </rPr>
      <t xml:space="preserve">
</t>
    </r>
    <r>
      <rPr>
        <b/>
        <sz val="11"/>
        <color rgb="FF000000"/>
        <rFont val="Calibri"/>
        <family val="2"/>
        <scheme val="minor"/>
      </rPr>
      <t>Milestone 1</t>
    </r>
    <r>
      <rPr>
        <sz val="11"/>
        <color rgb="FF000000"/>
        <rFont val="Calibri"/>
        <family val="2"/>
        <scheme val="minor"/>
      </rPr>
      <t xml:space="preserve">: Engagement – 1 unit = 1 event
</t>
    </r>
    <r>
      <rPr>
        <b/>
        <sz val="11"/>
        <color rgb="FF000000"/>
        <rFont val="Calibri"/>
        <family val="2"/>
        <scheme val="minor"/>
      </rPr>
      <t>Milestone 2</t>
    </r>
    <r>
      <rPr>
        <sz val="11"/>
        <color rgb="FF000000"/>
        <rFont val="Calibri"/>
        <family val="2"/>
        <scheme val="minor"/>
      </rPr>
      <t xml:space="preserve">: Intake/Career Assessment – 1 unit = 1 event
</t>
    </r>
    <r>
      <rPr>
        <b/>
        <sz val="11"/>
        <color rgb="FF000000"/>
        <rFont val="Calibri"/>
        <family val="2"/>
        <scheme val="minor"/>
      </rPr>
      <t>Milestone 3</t>
    </r>
    <r>
      <rPr>
        <sz val="11"/>
        <color rgb="FF000000"/>
        <rFont val="Calibri"/>
        <family val="2"/>
        <scheme val="minor"/>
      </rPr>
      <t xml:space="preserve">: Job Development with Retention. Bill incentive codes to Vaya Partners. 
     -3A IPS Job Search, EIPD Ineligible—Bill EIPD directly. Multiple billable units, per episode of care. 1 unit = 1 event. 
     -3B IPS Employer Networking, EIPD Ineligible—Bill EIPD directly. Multiple billable units, per episode of care. 1 unit = 1 event. 
     -3C IPS Job Placement + 3 Days Support, EIPD Ineligible—Bill EIPD directly. Multiple billable units, per episode of care. 1 unit = 1 event. 
</t>
    </r>
    <r>
      <rPr>
        <b/>
        <sz val="11"/>
        <color rgb="FF000000"/>
        <rFont val="Calibri"/>
        <family val="2"/>
        <scheme val="minor"/>
      </rPr>
      <t>Milestone 4</t>
    </r>
    <r>
      <rPr>
        <sz val="11"/>
        <color rgb="FF000000"/>
        <rFont val="Calibri"/>
        <family val="2"/>
        <scheme val="minor"/>
      </rPr>
      <t xml:space="preserve">: Job Support &amp; Vocational Recovery, EIPD Ineligible—Bill EIPD directly. Multiple billable units, per episode of care. 1 unit = 1 event.
</t>
    </r>
    <r>
      <rPr>
        <b/>
        <sz val="11"/>
        <color rgb="FF000000"/>
        <rFont val="Calibri"/>
        <family val="2"/>
        <scheme val="minor"/>
      </rPr>
      <t>Milestone 5:</t>
    </r>
    <r>
      <rPr>
        <sz val="11"/>
        <color rgb="FF000000"/>
        <rFont val="Calibri"/>
        <family val="2"/>
        <scheme val="minor"/>
      </rPr>
      <t xml:space="preserve"> EIPD Closure. Bill incentive codes to Vaya Partners. 
     -5A IPS Vocational Recovery + 30 days—Bill EIPD directly. Multiple billable units per episode of care. 
     -5B IPS Vocational Recovery + 60 days—Bill EIPD directly. Multiple billable units per episode of care.
     -5C IPS Job Placement + 3 Days Support—Bill EIPD directly. Multiple billable units per episode of care.
</t>
    </r>
    <r>
      <rPr>
        <b/>
        <sz val="11"/>
        <color rgb="FF000000"/>
        <rFont val="Calibri"/>
        <family val="2"/>
        <scheme val="minor"/>
      </rPr>
      <t>Milestone 6:</t>
    </r>
    <r>
      <rPr>
        <sz val="11"/>
        <color rgb="FF000000"/>
        <rFont val="Calibri"/>
        <family val="2"/>
        <scheme val="minor"/>
      </rPr>
      <t xml:space="preserve"> Long-Term Follow-Along—one unit per month, multiple months, per episode of care. One documented face-to-faced contact w/ member per month. 1 unit = 1 event. 
</t>
    </r>
    <r>
      <rPr>
        <b/>
        <sz val="11"/>
        <color rgb="FF000000"/>
        <rFont val="Calibri"/>
        <family val="2"/>
        <scheme val="minor"/>
      </rPr>
      <t>Milestone 7</t>
    </r>
    <r>
      <rPr>
        <sz val="11"/>
        <color rgb="FF000000"/>
        <rFont val="Calibri"/>
        <family val="2"/>
        <scheme val="minor"/>
      </rPr>
      <t xml:space="preserve">: Vocational Advancement—Up to three units, per episode of care. 1 unit = 1 event. 
</t>
    </r>
    <r>
      <rPr>
        <b/>
        <sz val="11"/>
        <color rgb="FF000000"/>
        <rFont val="Calibri"/>
        <family val="2"/>
        <scheme val="minor"/>
      </rPr>
      <t>Milestone 8:</t>
    </r>
    <r>
      <rPr>
        <sz val="11"/>
        <color rgb="FF000000"/>
        <rFont val="Calibri"/>
        <family val="2"/>
        <scheme val="minor"/>
      </rPr>
      <t xml:space="preserve"> Educational Attainment: Up to three units, per episode of care. 1 unit = 1 event.
</t>
    </r>
    <r>
      <rPr>
        <b/>
        <sz val="11"/>
        <color rgb="FF000000"/>
        <rFont val="Calibri"/>
        <family val="2"/>
        <scheme val="minor"/>
      </rPr>
      <t>Milestone 9:</t>
    </r>
    <r>
      <rPr>
        <sz val="11"/>
        <color rgb="FF000000"/>
        <rFont val="Calibri"/>
        <family val="2"/>
        <scheme val="minor"/>
      </rPr>
      <t xml:space="preserve"> Successful IPS Closure Outcome Payment to Provider: one unit, per episode of care. 1 unit = 1 event.</t>
    </r>
  </si>
  <si>
    <r>
      <rPr>
        <b/>
        <sz val="11"/>
        <rFont val="Calibri"/>
        <family val="2"/>
        <scheme val="minor"/>
      </rPr>
      <t>Initial:</t>
    </r>
    <r>
      <rPr>
        <sz val="11"/>
        <rFont val="Calibri"/>
        <family val="2"/>
        <scheme val="minor"/>
      </rPr>
      <t xml:space="preserve"> SAR, psychological evaluation or documentation of diagnosis, care plan/ISP, SO, Career Development Plan, Proof of Ineligibility Decision Document provided by EIPD or documentation from EIPD counselor that EIPD funded supports have ended, independent assessment
</t>
    </r>
    <r>
      <rPr>
        <b/>
        <sz val="11"/>
        <rFont val="Calibri"/>
        <family val="2"/>
        <scheme val="minor"/>
      </rPr>
      <t>Concurrent:</t>
    </r>
    <r>
      <rPr>
        <sz val="11"/>
        <rFont val="Calibri"/>
        <family val="2"/>
        <scheme val="minor"/>
      </rPr>
      <t xml:space="preserve"> SAR, Career Development Plan, care plan/ISP, SO, independent assessment</t>
    </r>
  </si>
  <si>
    <t xml:space="preserve">SAR, ISP/care plan, independent assessment, Community Transition Checklist </t>
  </si>
  <si>
    <r>
      <rPr>
        <b/>
        <sz val="11"/>
        <color rgb="FF000000"/>
        <rFont val="Calibri"/>
        <family val="2"/>
        <scheme val="minor"/>
      </rPr>
      <t xml:space="preserve">Initial: </t>
    </r>
    <r>
      <rPr>
        <sz val="11"/>
        <color rgb="FF000000"/>
        <rFont val="Calibri"/>
        <family val="2"/>
        <scheme val="minor"/>
      </rPr>
      <t xml:space="preserve">care plan/person-centered plan, SO (qualified professional, licensed psychologist, licensed behavioral health clinician, physician, nurse practitioner, or physician assistant), independent assessment
</t>
    </r>
    <r>
      <rPr>
        <b/>
        <sz val="11"/>
        <color rgb="FF000000"/>
        <rFont val="Calibri"/>
        <family val="2"/>
        <scheme val="minor"/>
      </rPr>
      <t>Concurrent:</t>
    </r>
    <r>
      <rPr>
        <sz val="11"/>
        <color rgb="FF000000"/>
        <rFont val="Calibri"/>
        <family val="2"/>
        <scheme val="minor"/>
      </rPr>
      <t xml:space="preserve"> updated care plan/person-centered plan, updated Signature Page  </t>
    </r>
  </si>
  <si>
    <r>
      <rPr>
        <b/>
        <sz val="11"/>
        <color rgb="FF000000"/>
        <rFont val="Calibri"/>
        <family val="2"/>
        <scheme val="minor"/>
      </rPr>
      <t xml:space="preserve">No authorization required. 
</t>
    </r>
    <r>
      <rPr>
        <sz val="11"/>
        <color rgb="FF000000"/>
        <rFont val="Calibri"/>
        <family val="2"/>
        <scheme val="minor"/>
      </rPr>
      <t xml:space="preserve">No documentation needed for UM.
Documentation needed for the medical record:  
Annual care plan/person-centered plan
OR 
Updated care plan/person-centered plan, updated Signature Page 
AND 
SO (qualified professional, licensed psychologist, licensed behavioral health clinician, physician, nurse practitioner, or physician assistant) 
AND  
1915(i) Independent Assessment 
</t>
    </r>
    <r>
      <rPr>
        <b/>
        <sz val="11"/>
        <color rgb="FF000000"/>
        <rFont val="Calibri"/>
        <family val="2"/>
        <scheme val="minor"/>
      </rPr>
      <t>Milestone 1</t>
    </r>
    <r>
      <rPr>
        <sz val="11"/>
        <color rgb="FF000000"/>
        <rFont val="Calibri"/>
        <family val="2"/>
        <scheme val="minor"/>
      </rPr>
      <t xml:space="preserve"> – Engagement: No documentation required. 
</t>
    </r>
    <r>
      <rPr>
        <b/>
        <sz val="11"/>
        <color rgb="FF000000"/>
        <rFont val="Calibri"/>
        <family val="2"/>
        <scheme val="minor"/>
      </rPr>
      <t xml:space="preserve">Milestone 2 </t>
    </r>
    <r>
      <rPr>
        <sz val="11"/>
        <color rgb="FF000000"/>
        <rFont val="Calibri"/>
        <family val="2"/>
        <scheme val="minor"/>
      </rPr>
      <t xml:space="preserve">– Intake Career Assessment: Intake Career Profile and Service Order (may be signed by a QP).
</t>
    </r>
    <r>
      <rPr>
        <b/>
        <sz val="11"/>
        <color rgb="FF000000"/>
        <rFont val="Calibri"/>
        <family val="2"/>
        <scheme val="minor"/>
      </rPr>
      <t>Milestone 3</t>
    </r>
    <r>
      <rPr>
        <sz val="11"/>
        <color rgb="FF000000"/>
        <rFont val="Calibri"/>
        <family val="2"/>
        <scheme val="minor"/>
      </rPr>
      <t xml:space="preserve"> - Job Development with Retention:  Updated Follow-Along Support Plan (in Career Profile or Separate Document). Follow-Along Support Plan can be signed by QP.
</t>
    </r>
    <r>
      <rPr>
        <b/>
        <sz val="11"/>
        <color rgb="FF000000"/>
        <rFont val="Calibri"/>
        <family val="2"/>
        <scheme val="minor"/>
      </rPr>
      <t xml:space="preserve">Milestone 4 </t>
    </r>
    <r>
      <rPr>
        <sz val="11"/>
        <color rgb="FF000000"/>
        <rFont val="Calibri"/>
        <family val="2"/>
        <scheme val="minor"/>
      </rPr>
      <t xml:space="preserve">– Job Support and Vocational Recovery: Updated Follow-Along Support Plan (in Career Profile or Separate Document). Follow-Along Support Plan can be signed by QP.
</t>
    </r>
    <r>
      <rPr>
        <b/>
        <sz val="11"/>
        <color rgb="FF000000"/>
        <rFont val="Calibri"/>
        <family val="2"/>
        <scheme val="minor"/>
      </rPr>
      <t>Milestone 5</t>
    </r>
    <r>
      <rPr>
        <sz val="11"/>
        <color rgb="FF000000"/>
        <rFont val="Calibri"/>
        <family val="2"/>
        <scheme val="minor"/>
      </rPr>
      <t xml:space="preserve"> – EIPD Closure: Follow-Along Support Plan can be signed by QP.
</t>
    </r>
    <r>
      <rPr>
        <b/>
        <sz val="11"/>
        <color rgb="FF000000"/>
        <rFont val="Calibri"/>
        <family val="2"/>
        <scheme val="minor"/>
      </rPr>
      <t>Milestone 6</t>
    </r>
    <r>
      <rPr>
        <sz val="11"/>
        <color rgb="FF000000"/>
        <rFont val="Calibri"/>
        <family val="2"/>
        <scheme val="minor"/>
      </rPr>
      <t xml:space="preserve"> – Long-Term Follow-Along: Individual case note. 
</t>
    </r>
    <r>
      <rPr>
        <b/>
        <sz val="11"/>
        <color rgb="FF000000"/>
        <rFont val="Calibri"/>
        <family val="2"/>
        <scheme val="minor"/>
      </rPr>
      <t>Milestone 7</t>
    </r>
    <r>
      <rPr>
        <sz val="11"/>
        <color rgb="FF000000"/>
        <rFont val="Calibri"/>
        <family val="2"/>
        <scheme val="minor"/>
      </rPr>
      <t xml:space="preserve"> – Vocational Advancement: Updated Follow-Along Support Plan (in Career Profile or Separate Document). Follow-Along Support Plan can be signed by QP. 
</t>
    </r>
    <r>
      <rPr>
        <b/>
        <sz val="11"/>
        <color rgb="FF000000"/>
        <rFont val="Calibri"/>
        <family val="2"/>
        <scheme val="minor"/>
      </rPr>
      <t>Milestone 8</t>
    </r>
    <r>
      <rPr>
        <sz val="11"/>
        <color rgb="FF000000"/>
        <rFont val="Calibri"/>
        <family val="2"/>
        <scheme val="minor"/>
      </rPr>
      <t xml:space="preserve"> – Educational Attainment: Follow-Along Support Plan (in Career Profile or Separate Document). Follow-Along Support Plan can be signed by QP. 
</t>
    </r>
    <r>
      <rPr>
        <b/>
        <sz val="11"/>
        <color rgb="FF000000"/>
        <rFont val="Calibri"/>
        <family val="2"/>
        <scheme val="minor"/>
      </rPr>
      <t>Milestone 9</t>
    </r>
    <r>
      <rPr>
        <sz val="11"/>
        <color rgb="FF000000"/>
        <rFont val="Calibri"/>
        <family val="2"/>
        <scheme val="minor"/>
      </rPr>
      <t xml:space="preserve"> – Successful IPS Closure Outcome Payment to Provider: Updated Career Profile with Vocational Recovery and Independence Plan in notes.</t>
    </r>
  </si>
  <si>
    <t>SAR requested under Service Category:
H0045 U4 i - Individual Respite 1915 i
H0045 HQ U4 i - Group Respite 1915 I
Claims should be submitted using the applicable 1915(i) Respite service code and modifer grouping</t>
  </si>
  <si>
    <t>SAR requested under Service Category:
T2013 HQ U4 i - All Community Living and Support Group 1915 i
T2013 U4 i - All Comm Living and Supp Individual 1915 I
Claims should be submitted using the applicable 1915(i) CLS service code and modifer grouping</t>
  </si>
  <si>
    <t>SAR requested under Service Category:
H2023 HQ U4 i - SE IDD Initial Group 1915 i
H2023 U4 i - SE IDD Initial Individual 1915 i
H2026 HQ U4 i - SE IDD Maint Group 1915 i
H2026 U4 i - SE IDD Maint Individual 1915 i
Claims should be submitted using the applicable 1915(i) Supported Employment service code and modifier grouping</t>
  </si>
  <si>
    <t>SAR requested under Service Category:
T1019 U4 i - T2019 U4 i Individual and Transitional Support 1915 i
T1019 U4 TS i - T2019 U4 TS i Indiv and Transitional Support non-EVV 1915 i
Claims should be submitted using the applicable 1915(i) ITS service code and modifer grouping</t>
  </si>
  <si>
    <t xml:space="preserve">MH with or without 
co-occurring SU or 
I/DD </t>
  </si>
  <si>
    <t>Acute and Subacute Services - IMD</t>
  </si>
  <si>
    <t>Family-Centered Treatment (FCT)</t>
  </si>
  <si>
    <t>First-Episode Psychosis ACT (FEP-ACT)</t>
  </si>
  <si>
    <t>High-Fidelity Wraparound</t>
  </si>
  <si>
    <t>In-Home Therapy Services</t>
  </si>
  <si>
    <t>Long-Term Community Supports (LTCS)</t>
  </si>
  <si>
    <t>Respite Services for Early Childhood</t>
  </si>
  <si>
    <t>H2022 U5 U1 (core)
H2022 U5 U2 (Encounter)
H2022 U5 U3 (three months)
H2022 U5 U4 (six months)</t>
  </si>
  <si>
    <t>T1005 HA U5 -Individual
T1005 HA U5 HQ- Group</t>
  </si>
  <si>
    <t xml:space="preserve">S9480 U5-Low
S9480 HK U5-High                   </t>
  </si>
  <si>
    <t xml:space="preserve">3 to 17 
(SED)  
18 to 21 
(SMI) </t>
  </si>
  <si>
    <t>CALOCUS: 3-5; optional
ASAM: 1-2.5 Child</t>
  </si>
  <si>
    <t>LOCUS/CALOCUS: 3-5; optional
ASAM: 1-2.1</t>
  </si>
  <si>
    <t>LOCUS/CALOCUS: &gt; 2; optional
ASAM: &gt;2.1</t>
  </si>
  <si>
    <t>LOCUS/CALOCUS: &gt; 1; optional
ASAM Level: &gt;. 05 CANS</t>
  </si>
  <si>
    <t>LOCUS/CALOCUS Level 3
ASAM Level 2.1 or higher</t>
  </si>
  <si>
    <t>Yes, upon expiration of flexibilities (12/29/2026)</t>
  </si>
  <si>
    <r>
      <t xml:space="preserve">72 hour passthrough. Notification SAR required within 72 hours.
</t>
    </r>
    <r>
      <rPr>
        <sz val="11"/>
        <color rgb="FF000000"/>
        <rFont val="Calibri"/>
        <family val="2"/>
        <scheme val="minor"/>
      </rPr>
      <t xml:space="preserve">
Intial: a typical request is up to seven days           
Mental Health: maximum 15 days per calendar month, unless admitted on the 16th day or later (30-day month) or 17th or later (31-day month). Then dates of service can be requested up to the 15th of the second month.
Substance Use: the 15-day limit may be exceeded for members being treated for substance use disorders
Concurrent: a typical request is on average seven days</t>
    </r>
  </si>
  <si>
    <t xml:space="preserve">Initial and concurrent: one unit per week 
(one unit = one week) for up to 13 weeks </t>
  </si>
  <si>
    <t xml:space="preserve">Initial: one unit per week for up to 60 days (one unit = one week) 
Concurrent: one unit per week for 30 days (one unit = one week) 
First 60 days are passthrough if member is not receiving another enhanced service 
</t>
  </si>
  <si>
    <t>Inital: passthrough of six months.
Notification SAR required within one week of service initiation. 
1 unit = 1 month
Concurrent: 60 days = 2 units</t>
  </si>
  <si>
    <t xml:space="preserve">Notification request required for the 
first 30 days/six units. 
Initial: six units per month up to 12 
months 
Concurrent: six units per month up to 
three months </t>
  </si>
  <si>
    <t>Inital: Passthrough of nine months
Notification SAR required within one week of service initiation
1 unit = 1 month
Concurrent: 60 days = 2 units</t>
  </si>
  <si>
    <r>
      <rPr>
        <b/>
        <sz val="11"/>
        <color rgb="FF000000"/>
        <rFont val="Calibri"/>
        <family val="2"/>
        <scheme val="minor"/>
      </rPr>
      <t>Prior authorization not required unless used with other enhanced services</t>
    </r>
    <r>
      <rPr>
        <sz val="11"/>
        <color rgb="FF000000"/>
        <rFont val="Calibri"/>
        <family val="2"/>
        <scheme val="minor"/>
      </rPr>
      <t xml:space="preserve">  
Initial authorization for services may not exceed six months
Re-authorization must be conducted every six months</t>
    </r>
  </si>
  <si>
    <t xml:space="preserve">Initial:
Up to one-year authorization - one unit per day
Level 1 – up to five units per week
Level 2 to Level 5 – up to seven units per week
Concurrent:
Up to one-year authorization; one unit per day
Level 1 – up to five units per week
Level 2 to Level 5 – up to seven units per week
*Same-day authorization is potentially applicable to LTCS concurrent requests.  </t>
  </si>
  <si>
    <t xml:space="preserve">Initial: up to 412 units for 180 days 
Concurrent: up to 412 maximum units 
for 180 days </t>
  </si>
  <si>
    <t>Initial: a typical request is up to 60 days
Concurrent: a typical request is on average  60 days</t>
  </si>
  <si>
    <t>Initial: 12 months; 1,200 units (300 hours) may be provided to a member in a plan year.
Concurrent: 12 months
1 unit = 15 minutes</t>
  </si>
  <si>
    <t>Initial: SO, Diagnostic Assessment</t>
  </si>
  <si>
    <t xml:space="preserve">Initial: passthrough of 30 days
1 unit = 1 day
Concurrent: 15 days 
There is no prior authorization required for the first 30 days per episode. The provider must submit an authorization request if placement is needed beyond 30 days. The maximum length of service is 45 days per episode. If an imminent transition is scheduled to the appropriate service level but cannot be completed in the 45-day timeframe, an authorization request may be submitted with a specific plan in order to be authorized beyond 45 days. </t>
  </si>
  <si>
    <t xml:space="preserve">No prior authorization
1 unit = 1 event per day  
If the member receives less than 1.5 hours of intervention, the applicable outpatient, psychiatric, or other CPT codes should be utilized. 
The service is provided in two levels, with only one level provided within the 24-hour period:
Rapid Care Services Low: minimum of at least 1.5 hours of treatment up to six hours 
Rapid Care Services High: 6-23 hours and 59 minutes </t>
  </si>
  <si>
    <t>Notification SAR required for the first 
nine months 
Concurrent: May not exceed 60 days.
Maximum authorization period is 12 
months 
1 unit = 1 month</t>
  </si>
  <si>
    <r>
      <rPr>
        <b/>
        <sz val="11"/>
        <color rgb="FF000000"/>
        <rFont val="Calibri"/>
        <family val="2"/>
        <scheme val="minor"/>
      </rPr>
      <t>Initial: c</t>
    </r>
    <r>
      <rPr>
        <sz val="11"/>
        <color rgb="FF000000"/>
        <rFont val="Calibri"/>
        <family val="2"/>
        <scheme val="minor"/>
      </rPr>
      <t xml:space="preserve">omplete Inpatient Review Form and attach form to SAR or document all information requested on the Inpatient Review Form in the authoization request.     
</t>
    </r>
    <r>
      <rPr>
        <b/>
        <sz val="11"/>
        <color rgb="FF000000"/>
        <rFont val="Calibri"/>
        <family val="2"/>
        <scheme val="minor"/>
      </rPr>
      <t>Concurrent: u</t>
    </r>
    <r>
      <rPr>
        <sz val="11"/>
        <color rgb="FF000000"/>
        <rFont val="Calibri"/>
        <family val="2"/>
        <scheme val="minor"/>
      </rPr>
      <t>pdated Inpatient Review Form and attach from to the SAR or document all information requested on the Inpatient Review Form in the authoization request</t>
    </r>
  </si>
  <si>
    <t>If two visits occur within 30-90 days, Vaya Partners must be notified of the rapid recidivism</t>
  </si>
  <si>
    <t xml:space="preserve">Initial: SAR, person-centered plan (including Comprehensive Crisis Plan), SO, CCA, ASAM (if 
applicable) 
Concurrent: SAR, updated person-centered plan (including Comprehensive Crisis Plan) updated within past 30 days, Signature Page, ASAM (if 
applicable) </t>
  </si>
  <si>
    <r>
      <rPr>
        <b/>
        <sz val="11"/>
        <color rgb="FF000000"/>
        <rFont val="Calibri"/>
        <family val="2"/>
        <scheme val="minor"/>
      </rPr>
      <t>Initial:</t>
    </r>
    <r>
      <rPr>
        <sz val="11"/>
        <color rgb="FF000000"/>
        <rFont val="Calibri"/>
        <family val="2"/>
        <scheme val="minor"/>
      </rPr>
      <t xml:space="preserve"> SAR, person-centered plan (including Comprehensive Crisis Plan) or plan of care/ISP, 
SO, CCA 
</t>
    </r>
    <r>
      <rPr>
        <b/>
        <sz val="11"/>
        <color rgb="FF000000"/>
        <rFont val="Calibri"/>
        <family val="2"/>
        <scheme val="minor"/>
      </rPr>
      <t>Concurrent:</t>
    </r>
    <r>
      <rPr>
        <sz val="11"/>
        <color rgb="FF000000"/>
        <rFont val="Calibri"/>
        <family val="2"/>
        <scheme val="minor"/>
      </rPr>
      <t xml:space="preserve"> SAR, person-centered plan (including 
Comprehensive Crisis Plan) updated within past 30 days or current plan of care/ISP,  Signature Page </t>
    </r>
  </si>
  <si>
    <t>Initial: CCA, person-centered plan, and Comprehensive Crisis Plan
Concurrent: Updated person-centered plan</t>
  </si>
  <si>
    <t xml:space="preserve">Initial: CCA, SO, person-centered plan (including 
Comprehensive Crisis Plan)  
Concurrent: person-centered plan (including Comprehensive Crisis Plan) updated within the 
last 30 days </t>
  </si>
  <si>
    <t>Initial: no documentation required for UM. 
Concurrent: CCA, updated person-centered plan or HFW Plan of Care to include Phase 1, Phase 2 and Phase 3</t>
  </si>
  <si>
    <r>
      <rPr>
        <b/>
        <sz val="11"/>
        <color rgb="FF000000"/>
        <rFont val="Calibri"/>
        <family val="2"/>
        <scheme val="minor"/>
      </rPr>
      <t>Initial:</t>
    </r>
    <r>
      <rPr>
        <sz val="11"/>
        <color rgb="FF000000"/>
        <rFont val="Calibri"/>
        <family val="2"/>
        <scheme val="minor"/>
      </rPr>
      <t xml:space="preserve"> SAR, person-centered plan (including Comprehensive Crisis Plan), SO, CCA, ASAM Criteria LOC (if applicable) 
</t>
    </r>
    <r>
      <rPr>
        <b/>
        <sz val="11"/>
        <color rgb="FF000000"/>
        <rFont val="Calibri"/>
        <family val="2"/>
        <scheme val="minor"/>
      </rPr>
      <t>Concurrent:</t>
    </r>
    <r>
      <rPr>
        <sz val="11"/>
        <color rgb="FF000000"/>
        <rFont val="Calibri"/>
        <family val="2"/>
        <scheme val="minor"/>
      </rPr>
      <t xml:space="preserve"> SAR, person-centered plan (including 
Comprehensive Crisis Plan) updated within past 30 days, ASAM Criteria LOC (if applicable), CANS (if applicable) </t>
    </r>
  </si>
  <si>
    <r>
      <rPr>
        <b/>
        <sz val="11"/>
        <color rgb="FF000000"/>
        <rFont val="Calibri"/>
        <family val="2"/>
        <scheme val="minor"/>
      </rPr>
      <t xml:space="preserve">Initial: </t>
    </r>
    <r>
      <rPr>
        <sz val="11"/>
        <color rgb="FF000000"/>
        <rFont val="Calibri"/>
        <family val="2"/>
        <scheme val="minor"/>
      </rPr>
      <t xml:space="preserve">Person-centered plan, psychological evaluation, N- SNAP or SIS, Behavioral Support Plan (as needed), SO
</t>
    </r>
    <r>
      <rPr>
        <b/>
        <sz val="11"/>
        <color rgb="FF000000"/>
        <rFont val="Calibri"/>
        <family val="2"/>
        <scheme val="minor"/>
      </rPr>
      <t>Concurrent:</t>
    </r>
    <r>
      <rPr>
        <sz val="11"/>
        <color rgb="FF000000"/>
        <rFont val="Calibri"/>
        <family val="2"/>
        <scheme val="minor"/>
      </rPr>
      <t xml:space="preserve"> Updated person-centered plan, progress summary, SO annually
CALS assessment needed with first concurrent request, then annually. If no progres is made, submit Functional Behavioral Assessment to UM for review.</t>
    </r>
  </si>
  <si>
    <t xml:space="preserve">Inital: UM creates a notification SAR based on Care Management referral.
First concurrent: documentation of efforts to find alternative placement (i.e., residential or home setting). Treatment plan signed by guardian and licensed clinician. Discharge/transition plan. CCA requested but not required. 
Second concurrent and beyond: updated discharge/transition plan, documentation of discharge efforts
</t>
  </si>
  <si>
    <t>Plan of care</t>
  </si>
  <si>
    <r>
      <rPr>
        <b/>
        <sz val="11"/>
        <color rgb="FF000000"/>
        <rFont val="Calibri"/>
        <family val="2"/>
        <scheme val="minor"/>
      </rPr>
      <t>Initial:</t>
    </r>
    <r>
      <rPr>
        <sz val="11"/>
        <color rgb="FF000000"/>
        <rFont val="Calibri"/>
        <family val="2"/>
        <scheme val="minor"/>
      </rPr>
      <t xml:space="preserve"> SAR, CCA, Life Skills Assessment, person-centered plan (including Comprehensive Crisis Plan), SO, ASAM Criteria LOC (if applicable) 
</t>
    </r>
    <r>
      <rPr>
        <b/>
        <sz val="11"/>
        <color rgb="FF000000"/>
        <rFont val="Calibri"/>
        <family val="2"/>
        <scheme val="minor"/>
      </rPr>
      <t>Concurrent:</t>
    </r>
    <r>
      <rPr>
        <sz val="11"/>
        <color rgb="FF000000"/>
        <rFont val="Calibri"/>
        <family val="2"/>
        <scheme val="minor"/>
      </rPr>
      <t xml:space="preserve"> SAR, person-centered plan (including 
Comprehensive Crisis Plan) updated within past 30 days, ASAM Criteria LOC (if applicable) </t>
    </r>
  </si>
  <si>
    <t>Same-day authorization is potentially applicable to LTCS concurrent requests</t>
  </si>
  <si>
    <t>(NC Medicaid) Clinical Coverage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</si>
</sst>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11"/>
      <color theme="1"/>
      <name val="Calibri"/>
      <scheme val="minor"/>
    </font>
    <font>
      <sz val="11"/>
      <color theme="1"/>
      <name val="Calibri"/>
      <scheme val="minor"/>
    </font>
    <font>
      <b/>
      <sz val="11"/>
      <color rgb="FFFFFFFF"/>
      <name val="Calibri"/>
      <family val="2"/>
    </font>
    <font>
      <sz val="11"/>
      <color rgb="FF008000"/>
      <name val="Calibri"/>
      <family val="2"/>
    </font>
    <font>
      <sz val="11"/>
      <color rgb="FFFF0000"/>
      <name val="Calibri"/>
      <family val="2"/>
      <scheme val="minor"/>
    </font>
    <font>
      <strike/>
      <sz val="11"/>
      <color rgb="FFFF0000"/>
      <name val="Calibri"/>
      <family val="2"/>
      <scheme val="minor"/>
    </font>
    <font>
      <strike/>
      <sz val="11"/>
      <color rgb="FFFF0000"/>
      <name val="Calibri"/>
      <family val="2"/>
    </font>
    <font>
      <b/>
      <sz val="11"/>
      <color theme="1"/>
      <name val="Calibri"/>
      <family val="2"/>
      <scheme val="minor"/>
    </font>
    <font>
      <b/>
      <sz val="14"/>
      <color rgb="FF000000"/>
      <name val="Georgia Pro"/>
      <family val="1"/>
    </font>
    <font>
      <sz val="14"/>
      <color theme="1"/>
      <name val="Georgia Pro"/>
      <family val="1"/>
    </font>
    <font>
      <b/>
      <sz val="11"/>
      <color rgb="FF000000"/>
      <name val="Georgia Pro"/>
      <family val="1"/>
    </font>
    <font>
      <b/>
      <sz val="14"/>
      <color theme="1"/>
      <name val="Georgia Pro"/>
      <family val="1"/>
    </font>
    <font>
      <b/>
      <sz val="16"/>
      <color theme="1"/>
      <name val="Georgia Pro"/>
      <family val="1"/>
    </font>
    <font>
      <sz val="14"/>
      <name val="Georgia Pro"/>
      <family val="1"/>
    </font>
    <font>
      <sz val="14"/>
      <color rgb="FF000000"/>
      <name val="Georgia Pro"/>
      <family val="1"/>
    </font>
    <font>
      <b/>
      <sz val="14"/>
      <name val="Georgia Pro"/>
      <family val="1"/>
    </font>
    <font>
      <b/>
      <sz val="18"/>
      <color theme="1"/>
      <name val="Georgia Pro"/>
      <family val="1"/>
    </font>
    <font>
      <i/>
      <sz val="14"/>
      <color rgb="FF000000"/>
      <name val="Georgia Pro"/>
      <family val="1"/>
    </font>
    <font>
      <b/>
      <u/>
      <sz val="14"/>
      <color rgb="FF000000"/>
      <name val="Georgia Pro"/>
      <family val="1"/>
    </font>
    <font>
      <b/>
      <u/>
      <sz val="14"/>
      <color theme="1"/>
      <name val="Georgia Pro"/>
      <family val="1"/>
    </font>
    <font>
      <b/>
      <sz val="14"/>
      <color rgb="FFFF0000"/>
      <name val="Georgia Pro"/>
      <family val="1"/>
    </font>
    <font>
      <u/>
      <sz val="14"/>
      <color rgb="FF000000"/>
      <name val="Georgia Pro"/>
      <family val="1"/>
    </font>
    <font>
      <u/>
      <sz val="14"/>
      <color theme="1"/>
      <name val="Georgia Pro"/>
      <family val="1"/>
    </font>
    <font>
      <b/>
      <sz val="18"/>
      <color rgb="FF000000"/>
      <name val="Georgia Pro"/>
      <family val="1"/>
      <charset val="1"/>
    </font>
    <font>
      <sz val="14"/>
      <color rgb="FF000000"/>
      <name val="Georgia Pro"/>
      <family val="1"/>
      <charset val="1"/>
    </font>
    <font>
      <b/>
      <sz val="14"/>
      <color rgb="FF000000"/>
      <name val="Georgia Pro"/>
      <family val="1"/>
      <charset val="1"/>
    </font>
    <font>
      <sz val="14"/>
      <color rgb="FF383838"/>
      <name val="Georgia Pro"/>
      <family val="1"/>
    </font>
    <font>
      <b/>
      <u/>
      <sz val="14"/>
      <color rgb="FF383838"/>
      <name val="Georgia Pro"/>
      <family val="1"/>
    </font>
    <font>
      <b/>
      <sz val="18"/>
      <color rgb="FF000000"/>
      <name val="Georgia Pro"/>
      <family val="1"/>
    </font>
    <font>
      <sz val="11"/>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sz val="11"/>
      <name val="Calibri"/>
      <scheme val="minor"/>
    </font>
    <font>
      <b/>
      <sz val="15"/>
      <color theme="1"/>
      <name val="Calibri"/>
      <family val="2"/>
      <scheme val="minor"/>
    </font>
    <font>
      <sz val="15"/>
      <color theme="1"/>
      <name val="Calibri"/>
      <family val="2"/>
      <scheme val="minor"/>
    </font>
    <font>
      <b/>
      <sz val="14"/>
      <color theme="1"/>
      <name val="Calibri"/>
      <family val="2"/>
      <scheme val="minor"/>
    </font>
    <font>
      <b/>
      <sz val="13"/>
      <color theme="1"/>
      <name val="Calibri"/>
      <family val="2"/>
      <scheme val="minor"/>
    </font>
    <font>
      <sz val="13"/>
      <color theme="1"/>
      <name val="Calibri"/>
      <family val="2"/>
      <scheme val="minor"/>
    </font>
    <font>
      <b/>
      <sz val="13"/>
      <color theme="0"/>
      <name val="Arial"/>
      <family val="2"/>
    </font>
    <font>
      <b/>
      <sz val="21"/>
      <color theme="0"/>
      <name val="Arial"/>
      <family val="2"/>
    </font>
    <font>
      <b/>
      <sz val="12"/>
      <color theme="0"/>
      <name val="Arial"/>
      <family val="2"/>
    </font>
    <font>
      <sz val="11"/>
      <color rgb="FF242424"/>
      <name val="Calibri"/>
      <family val="2"/>
      <scheme val="minor"/>
    </font>
    <font>
      <b/>
      <sz val="11"/>
      <color rgb="FFFF0000"/>
      <name val="Calibri"/>
      <family val="2"/>
      <scheme val="minor"/>
    </font>
  </fonts>
  <fills count="12">
    <fill>
      <patternFill patternType="none"/>
    </fill>
    <fill>
      <patternFill patternType="gray125"/>
    </fill>
    <fill>
      <patternFill patternType="solid">
        <fgColor rgb="FF1F4E78"/>
      </patternFill>
    </fill>
    <fill>
      <patternFill patternType="solid">
        <fgColor rgb="FFE2F0D9"/>
      </patternFill>
    </fill>
    <fill>
      <patternFill patternType="solid">
        <fgColor rgb="FFFFF2CC"/>
      </patternFill>
    </fill>
    <fill>
      <patternFill patternType="solid">
        <fgColor rgb="FFFCE4D6"/>
      </patternFill>
    </fill>
    <fill>
      <patternFill patternType="solid">
        <fgColor rgb="FFFFFF00"/>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rgb="FF0E3F75"/>
        <bgColor indexed="64"/>
      </patternFill>
    </fill>
    <fill>
      <patternFill patternType="solid">
        <fgColor rgb="FF009ECB"/>
        <bgColor indexed="64"/>
      </patternFill>
    </fill>
    <fill>
      <patternFill patternType="solid">
        <fgColor theme="0" tint="-0.14999847407452621"/>
        <bgColor indexed="64"/>
      </patternFill>
    </fill>
  </fills>
  <borders count="15">
    <border>
      <left/>
      <right/>
      <top/>
      <bottom/>
      <diagonal/>
    </border>
    <border>
      <left/>
      <right/>
      <top/>
      <bottom style="thin">
        <color rgb="FFD9E2F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181">
    <xf numFmtId="0" fontId="0" fillId="0" borderId="0" xfId="0"/>
    <xf numFmtId="0" fontId="3" fillId="2" borderId="1" xfId="0" applyFont="1" applyFill="1" applyBorder="1" applyAlignment="1">
      <alignment horizontal="center" vertical="center" wrapText="1"/>
    </xf>
    <xf numFmtId="0" fontId="0" fillId="0" borderId="1" xfId="0"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0" fillId="4" borderId="1" xfId="0" applyFill="1" applyBorder="1" applyAlignment="1">
      <alignment vertical="top" wrapText="1"/>
    </xf>
    <xf numFmtId="0" fontId="0" fillId="5" borderId="1" xfId="0" applyFill="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6" fillId="3" borderId="1" xfId="0" applyFont="1" applyFill="1" applyBorder="1" applyAlignment="1">
      <alignment vertical="top" wrapText="1"/>
    </xf>
    <xf numFmtId="0" fontId="7" fillId="0" borderId="1" xfId="0" applyFont="1" applyBorder="1" applyAlignment="1">
      <alignment vertical="top" wrapText="1"/>
    </xf>
    <xf numFmtId="0" fontId="6" fillId="0" borderId="0" xfId="0" applyFont="1"/>
    <xf numFmtId="0" fontId="6" fillId="5" borderId="1" xfId="0" applyFont="1" applyFill="1" applyBorder="1" applyAlignment="1">
      <alignment vertical="top" wrapText="1"/>
    </xf>
    <xf numFmtId="0" fontId="5" fillId="6" borderId="0" xfId="0" applyFont="1" applyFill="1"/>
    <xf numFmtId="0" fontId="10" fillId="0" borderId="0" xfId="0" applyFont="1" applyAlignment="1">
      <alignment vertical="center"/>
    </xf>
    <xf numFmtId="0" fontId="10" fillId="0" borderId="0" xfId="0" applyFont="1"/>
    <xf numFmtId="0" fontId="10" fillId="0" borderId="0" xfId="0" applyFont="1" applyAlignment="1">
      <alignment wrapText="1"/>
    </xf>
    <xf numFmtId="0" fontId="12" fillId="8" borderId="5" xfId="0" applyFont="1" applyFill="1" applyBorder="1" applyAlignment="1">
      <alignment horizontal="center" vertical="center" wrapText="1"/>
    </xf>
    <xf numFmtId="0" fontId="13" fillId="0" borderId="5" xfId="0" applyFont="1" applyBorder="1" applyAlignment="1">
      <alignment horizontal="center" vertical="center"/>
    </xf>
    <xf numFmtId="0" fontId="14" fillId="0" borderId="5" xfId="0" applyFont="1" applyBorder="1" applyAlignment="1">
      <alignment vertical="top" wrapText="1"/>
    </xf>
    <xf numFmtId="0" fontId="14" fillId="0" borderId="5" xfId="0" applyFont="1" applyBorder="1" applyAlignment="1">
      <alignment horizontal="left" vertical="top" wrapText="1"/>
    </xf>
    <xf numFmtId="0" fontId="14" fillId="0" borderId="5" xfId="0" applyFont="1" applyBorder="1" applyAlignment="1">
      <alignment horizontal="center" vertical="center" wrapText="1"/>
    </xf>
    <xf numFmtId="0" fontId="15" fillId="0" borderId="5" xfId="0" applyFont="1" applyBorder="1" applyAlignment="1">
      <alignment horizontal="left" vertical="top" wrapText="1"/>
    </xf>
    <xf numFmtId="0" fontId="10" fillId="0" borderId="0" xfId="0" applyFont="1" applyAlignment="1">
      <alignment vertical="top"/>
    </xf>
    <xf numFmtId="0" fontId="10" fillId="0" borderId="5" xfId="0"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10" fillId="0" borderId="5" xfId="0" applyFont="1" applyBorder="1" applyAlignment="1">
      <alignment horizontal="left" vertical="top" wrapText="1"/>
    </xf>
    <xf numFmtId="0" fontId="10" fillId="0" borderId="5" xfId="0" applyFont="1" applyBorder="1" applyAlignment="1">
      <alignment horizontal="center" vertical="center" wrapText="1"/>
    </xf>
    <xf numFmtId="0" fontId="10" fillId="0" borderId="5" xfId="0" applyFont="1" applyBorder="1" applyAlignment="1">
      <alignment horizontal="left" vertical="top"/>
    </xf>
    <xf numFmtId="0" fontId="10" fillId="0" borderId="5" xfId="0" applyFont="1" applyBorder="1" applyAlignment="1">
      <alignment vertical="top" wrapText="1"/>
    </xf>
    <xf numFmtId="0" fontId="10" fillId="0" borderId="5" xfId="0" quotePrefix="1" applyFont="1" applyBorder="1" applyAlignment="1">
      <alignment horizontal="left" vertical="top" wrapText="1"/>
    </xf>
    <xf numFmtId="0" fontId="12" fillId="0" borderId="5" xfId="0" applyFont="1" applyBorder="1" applyAlignment="1">
      <alignment horizontal="left" vertical="top" wrapText="1"/>
    </xf>
    <xf numFmtId="0" fontId="12" fillId="0" borderId="5" xfId="0" applyFont="1" applyBorder="1" applyAlignment="1">
      <alignment horizontal="center" vertical="center"/>
    </xf>
    <xf numFmtId="0" fontId="21" fillId="0" borderId="5" xfId="0" applyFont="1" applyBorder="1" applyAlignment="1">
      <alignment horizontal="center" vertical="center" wrapText="1"/>
    </xf>
    <xf numFmtId="0" fontId="10" fillId="0" borderId="5" xfId="0" applyFont="1" applyBorder="1" applyAlignment="1">
      <alignment horizontal="center" vertical="center"/>
    </xf>
    <xf numFmtId="0" fontId="23" fillId="0" borderId="5" xfId="0" applyFont="1" applyBorder="1" applyAlignment="1">
      <alignment horizontal="left" vertical="top" wrapText="1"/>
    </xf>
    <xf numFmtId="0" fontId="12" fillId="0" borderId="5" xfId="0" applyFont="1" applyBorder="1" applyAlignment="1">
      <alignment horizontal="left" vertical="top"/>
    </xf>
    <xf numFmtId="0" fontId="15" fillId="0" borderId="5" xfId="0" applyFont="1" applyBorder="1" applyAlignment="1">
      <alignment vertical="top" wrapText="1"/>
    </xf>
    <xf numFmtId="0" fontId="10" fillId="0" borderId="5" xfId="0" applyFont="1" applyBorder="1" applyAlignment="1" applyProtection="1">
      <alignment vertical="top" wrapText="1"/>
      <protection locked="0"/>
    </xf>
    <xf numFmtId="0" fontId="10" fillId="0" borderId="5" xfId="0" applyFont="1" applyBorder="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10" fillId="0" borderId="5" xfId="0" applyFont="1" applyBorder="1" applyAlignment="1" applyProtection="1">
      <alignment horizontal="left" vertical="top"/>
      <protection locked="0"/>
    </xf>
    <xf numFmtId="0" fontId="10" fillId="0" borderId="5" xfId="0" applyFont="1" applyBorder="1" applyAlignment="1">
      <alignment vertical="top"/>
    </xf>
    <xf numFmtId="16" fontId="10" fillId="0" borderId="5" xfId="0" applyNumberFormat="1" applyFont="1" applyBorder="1" applyAlignment="1">
      <alignment horizontal="left" vertical="top"/>
    </xf>
    <xf numFmtId="0" fontId="24" fillId="0" borderId="5" xfId="0" applyFont="1" applyBorder="1" applyAlignment="1">
      <alignment horizontal="center" vertical="center"/>
    </xf>
    <xf numFmtId="0" fontId="15" fillId="0" borderId="5" xfId="0" applyFont="1" applyBorder="1" applyAlignment="1">
      <alignment vertical="top"/>
    </xf>
    <xf numFmtId="0" fontId="25" fillId="0" borderId="5" xfId="0" applyFont="1" applyBorder="1" applyAlignment="1">
      <alignment vertical="top" wrapText="1"/>
    </xf>
    <xf numFmtId="0" fontId="25" fillId="0" borderId="5" xfId="0" applyFont="1" applyBorder="1" applyAlignment="1">
      <alignment horizontal="center" vertical="center"/>
    </xf>
    <xf numFmtId="0" fontId="26" fillId="0" borderId="5" xfId="0" applyFont="1" applyBorder="1" applyAlignment="1">
      <alignment horizontal="left" vertical="top" wrapText="1"/>
    </xf>
    <xf numFmtId="0" fontId="25" fillId="0" borderId="5" xfId="0" applyFont="1" applyBorder="1" applyAlignment="1">
      <alignment horizontal="left" vertical="top"/>
    </xf>
    <xf numFmtId="0" fontId="25" fillId="0" borderId="5" xfId="0" applyFont="1" applyBorder="1" applyAlignment="1">
      <alignment horizontal="left" vertical="top" wrapText="1"/>
    </xf>
    <xf numFmtId="0" fontId="12" fillId="0" borderId="6" xfId="0" applyFont="1" applyBorder="1" applyAlignment="1">
      <alignment horizontal="left" vertical="top" wrapText="1"/>
    </xf>
    <xf numFmtId="0" fontId="10" fillId="0" borderId="6" xfId="0" applyFont="1" applyBorder="1" applyAlignment="1">
      <alignment horizontal="left" vertical="top"/>
    </xf>
    <xf numFmtId="49" fontId="10" fillId="0" borderId="5" xfId="0" applyNumberFormat="1" applyFont="1" applyBorder="1" applyAlignment="1">
      <alignment horizontal="left" vertical="top"/>
    </xf>
    <xf numFmtId="0" fontId="9" fillId="0" borderId="5" xfId="0" applyFont="1" applyBorder="1" applyAlignment="1">
      <alignment horizontal="left" vertical="top" wrapText="1"/>
    </xf>
    <xf numFmtId="0" fontId="15" fillId="0" borderId="5" xfId="0" quotePrefix="1" applyFont="1" applyBorder="1" applyAlignment="1">
      <alignment horizontal="left" vertical="top"/>
    </xf>
    <xf numFmtId="0" fontId="27" fillId="0" borderId="5" xfId="0" applyFont="1" applyBorder="1" applyAlignment="1">
      <alignment horizontal="left" vertical="top" wrapText="1"/>
    </xf>
    <xf numFmtId="0" fontId="15" fillId="0" borderId="5" xfId="0" quotePrefix="1" applyFont="1" applyBorder="1" applyAlignment="1">
      <alignment horizontal="left" vertical="top" wrapText="1"/>
    </xf>
    <xf numFmtId="0" fontId="14" fillId="0" borderId="0" xfId="0" applyFont="1" applyAlignment="1">
      <alignment vertical="top"/>
    </xf>
    <xf numFmtId="0" fontId="10" fillId="0" borderId="0" xfId="0" applyFont="1" applyAlignment="1">
      <alignment horizontal="center" vertical="top"/>
    </xf>
    <xf numFmtId="0" fontId="14" fillId="0" borderId="0" xfId="0" applyFont="1"/>
    <xf numFmtId="49" fontId="10" fillId="0" borderId="5" xfId="0" applyNumberFormat="1" applyFont="1" applyBorder="1" applyAlignment="1">
      <alignment horizontal="left" vertical="top" wrapText="1"/>
    </xf>
    <xf numFmtId="0" fontId="14" fillId="0" borderId="5" xfId="0" applyFont="1" applyBorder="1" applyAlignment="1">
      <alignment horizontal="left" vertical="top"/>
    </xf>
    <xf numFmtId="0" fontId="13" fillId="0" borderId="7" xfId="0" applyFont="1" applyBorder="1" applyAlignment="1">
      <alignment horizontal="center" vertical="center"/>
    </xf>
    <xf numFmtId="0" fontId="10" fillId="0" borderId="7" xfId="0" applyFont="1" applyBorder="1" applyAlignment="1">
      <alignment vertical="top" wrapText="1"/>
    </xf>
    <xf numFmtId="0" fontId="10" fillId="0" borderId="7" xfId="0" applyFont="1" applyBorder="1" applyAlignment="1">
      <alignment horizontal="left" vertical="top"/>
    </xf>
    <xf numFmtId="0" fontId="10" fillId="0" borderId="7" xfId="0" applyFont="1" applyBorder="1" applyAlignment="1">
      <alignment horizontal="center" vertical="center" wrapText="1"/>
    </xf>
    <xf numFmtId="0" fontId="10" fillId="0" borderId="7" xfId="0" applyFont="1" applyBorder="1" applyAlignment="1">
      <alignment horizontal="left" vertical="top" wrapText="1"/>
    </xf>
    <xf numFmtId="0" fontId="15" fillId="0" borderId="7" xfId="0" applyFont="1" applyBorder="1" applyAlignment="1">
      <alignment horizontal="left" vertical="top" wrapText="1"/>
    </xf>
    <xf numFmtId="0" fontId="13" fillId="0" borderId="8" xfId="0" applyFont="1" applyBorder="1" applyAlignment="1">
      <alignment horizontal="center" vertical="center"/>
    </xf>
    <xf numFmtId="0" fontId="10" fillId="0" borderId="9" xfId="0" applyFont="1" applyBorder="1" applyAlignment="1">
      <alignment vertical="top" wrapText="1"/>
    </xf>
    <xf numFmtId="0" fontId="10" fillId="0" borderId="9" xfId="0" applyFont="1" applyBorder="1" applyAlignment="1">
      <alignment horizontal="left" vertical="top" wrapText="1"/>
    </xf>
    <xf numFmtId="0" fontId="10" fillId="0" borderId="9" xfId="0" applyFont="1" applyBorder="1" applyAlignment="1">
      <alignment horizontal="center" vertical="center" wrapText="1"/>
    </xf>
    <xf numFmtId="0" fontId="15" fillId="0" borderId="9" xfId="0" applyFont="1" applyBorder="1" applyAlignment="1">
      <alignment horizontal="left" vertical="top" wrapText="1"/>
    </xf>
    <xf numFmtId="0" fontId="13" fillId="0" borderId="10" xfId="0" applyFont="1" applyBorder="1" applyAlignment="1">
      <alignment horizontal="center" vertical="center"/>
    </xf>
    <xf numFmtId="0" fontId="10" fillId="0" borderId="10" xfId="0" applyFont="1" applyBorder="1" applyAlignment="1">
      <alignment vertical="top" wrapText="1"/>
    </xf>
    <xf numFmtId="0" fontId="10" fillId="0" borderId="10" xfId="0" applyFont="1" applyBorder="1" applyAlignment="1">
      <alignment horizontal="left" vertical="top" wrapText="1"/>
    </xf>
    <xf numFmtId="0" fontId="10" fillId="0" borderId="10" xfId="0" applyFont="1" applyBorder="1" applyAlignment="1">
      <alignment horizontal="center" vertical="center" wrapText="1"/>
    </xf>
    <xf numFmtId="0" fontId="13" fillId="0" borderId="4" xfId="0" applyFont="1" applyBorder="1" applyAlignment="1">
      <alignment horizontal="center" vertical="center"/>
    </xf>
    <xf numFmtId="0" fontId="24" fillId="0" borderId="4" xfId="0" applyFont="1" applyBorder="1" applyAlignment="1">
      <alignment horizontal="center" vertical="center"/>
    </xf>
    <xf numFmtId="0" fontId="15" fillId="0" borderId="4" xfId="0" applyFont="1" applyBorder="1" applyAlignment="1">
      <alignment vertical="top"/>
    </xf>
    <xf numFmtId="0" fontId="25" fillId="0" borderId="4" xfId="0" applyFont="1" applyBorder="1" applyAlignment="1">
      <alignment vertical="top" wrapText="1"/>
    </xf>
    <xf numFmtId="0" fontId="25" fillId="0" borderId="4" xfId="0" applyFont="1" applyBorder="1" applyAlignment="1">
      <alignment horizontal="center" vertical="center"/>
    </xf>
    <xf numFmtId="0" fontId="26" fillId="0" borderId="4" xfId="0" applyFont="1" applyBorder="1" applyAlignment="1">
      <alignment horizontal="left" vertical="top" wrapText="1"/>
    </xf>
    <xf numFmtId="0" fontId="25" fillId="0" borderId="4" xfId="0" applyFont="1" applyBorder="1" applyAlignment="1">
      <alignment horizontal="left" vertical="top"/>
    </xf>
    <xf numFmtId="0" fontId="25" fillId="0" borderId="4" xfId="0" applyFont="1" applyBorder="1" applyAlignment="1">
      <alignment horizontal="left" vertical="top" wrapText="1"/>
    </xf>
    <xf numFmtId="0" fontId="15" fillId="0" borderId="5" xfId="0" applyFont="1" applyBorder="1" applyAlignment="1">
      <alignment horizontal="center" vertical="center"/>
    </xf>
    <xf numFmtId="0" fontId="29" fillId="0" borderId="5" xfId="0" applyFont="1" applyBorder="1" applyAlignment="1">
      <alignment horizontal="center" vertical="center"/>
    </xf>
    <xf numFmtId="0" fontId="15" fillId="0" borderId="5" xfId="0" applyFont="1" applyBorder="1" applyAlignment="1">
      <alignment horizontal="center" vertical="center" wrapText="1"/>
    </xf>
    <xf numFmtId="0" fontId="15" fillId="0" borderId="5" xfId="0" applyFont="1" applyBorder="1" applyAlignment="1">
      <alignment horizontal="left" vertical="top"/>
    </xf>
    <xf numFmtId="0" fontId="10" fillId="0" borderId="0" xfId="0" applyFont="1" applyAlignment="1">
      <alignment vertical="center" wrapText="1"/>
    </xf>
    <xf numFmtId="0" fontId="23" fillId="0" borderId="0" xfId="0" applyFont="1" applyAlignment="1">
      <alignment vertical="center" wrapText="1"/>
    </xf>
    <xf numFmtId="0" fontId="10" fillId="0" borderId="0" xfId="0" applyFont="1" applyAlignment="1">
      <alignment horizontal="left" vertical="top"/>
    </xf>
    <xf numFmtId="0" fontId="10" fillId="0" borderId="0" xfId="0" applyFont="1" applyAlignment="1">
      <alignment horizontal="center" vertical="center" wrapText="1"/>
    </xf>
    <xf numFmtId="0" fontId="10" fillId="0" borderId="0" xfId="0" applyFont="1" applyAlignment="1">
      <alignment horizontal="left" vertical="top" wrapText="1"/>
    </xf>
    <xf numFmtId="0" fontId="10" fillId="0" borderId="0" xfId="0" applyFont="1" applyAlignment="1">
      <alignment horizontal="center" vertical="center"/>
    </xf>
    <xf numFmtId="0" fontId="10" fillId="0" borderId="0" xfId="0" applyFont="1" applyAlignment="1">
      <alignment vertical="top" wrapText="1"/>
    </xf>
    <xf numFmtId="0" fontId="0" fillId="0" borderId="0" xfId="0" applyAlignment="1">
      <alignment horizontal="left" wrapText="1"/>
    </xf>
    <xf numFmtId="0" fontId="0" fillId="0" borderId="0" xfId="0" applyAlignment="1">
      <alignment wrapText="1"/>
    </xf>
    <xf numFmtId="0" fontId="8" fillId="0" borderId="0" xfId="0" applyFont="1" applyAlignment="1">
      <alignment horizontal="center" vertical="center" wrapText="1"/>
    </xf>
    <xf numFmtId="0" fontId="30" fillId="0" borderId="0" xfId="0" applyFont="1" applyAlignment="1">
      <alignment wrapText="1"/>
    </xf>
    <xf numFmtId="0" fontId="9" fillId="0" borderId="5" xfId="0" applyFont="1" applyBorder="1" applyAlignment="1">
      <alignment horizontal="center" vertical="center" wrapText="1"/>
    </xf>
    <xf numFmtId="49" fontId="15" fillId="0" borderId="5" xfId="0" applyNumberFormat="1" applyFont="1" applyBorder="1" applyAlignment="1">
      <alignment horizontal="left" vertical="top" wrapText="1"/>
    </xf>
    <xf numFmtId="0" fontId="15" fillId="0" borderId="10" xfId="0" applyFont="1" applyBorder="1" applyAlignment="1">
      <alignment horizontal="left" vertical="top" wrapText="1"/>
    </xf>
    <xf numFmtId="0" fontId="9" fillId="0" borderId="4" xfId="0" applyFont="1" applyBorder="1" applyAlignment="1">
      <alignment horizontal="left" vertical="top" wrapText="1"/>
    </xf>
    <xf numFmtId="0" fontId="0" fillId="0" borderId="0" xfId="0" applyAlignment="1">
      <alignment vertical="center"/>
    </xf>
    <xf numFmtId="0" fontId="2" fillId="0" borderId="0" xfId="0" applyFont="1" applyAlignment="1">
      <alignment vertical="center"/>
    </xf>
    <xf numFmtId="0" fontId="34" fillId="0" borderId="5" xfId="0" applyFont="1" applyBorder="1" applyAlignment="1">
      <alignment vertical="center" wrapText="1"/>
    </xf>
    <xf numFmtId="0" fontId="34" fillId="0" borderId="7" xfId="0" applyFont="1" applyBorder="1" applyAlignment="1">
      <alignment vertical="center" wrapText="1"/>
    </xf>
    <xf numFmtId="0" fontId="34" fillId="0" borderId="6" xfId="0" applyFont="1" applyBorder="1" applyAlignment="1">
      <alignment vertical="center" wrapText="1"/>
    </xf>
    <xf numFmtId="0" fontId="2" fillId="0" borderId="0" xfId="0" applyFont="1" applyAlignment="1">
      <alignment vertical="center" wrapText="1"/>
    </xf>
    <xf numFmtId="0" fontId="35" fillId="0" borderId="0" xfId="0" applyFont="1" applyAlignment="1">
      <alignment horizontal="center"/>
    </xf>
    <xf numFmtId="0" fontId="36" fillId="0" borderId="0" xfId="0" applyFont="1"/>
    <xf numFmtId="0" fontId="37" fillId="0" borderId="0" xfId="0" applyFont="1" applyAlignment="1">
      <alignment horizontal="center"/>
    </xf>
    <xf numFmtId="0" fontId="38" fillId="0" borderId="0" xfId="0" applyFont="1" applyAlignment="1">
      <alignment horizontal="center"/>
    </xf>
    <xf numFmtId="0" fontId="0" fillId="0" borderId="0" xfId="0" applyAlignment="1">
      <alignment horizontal="left" indent="3"/>
    </xf>
    <xf numFmtId="0" fontId="39" fillId="0" borderId="0" xfId="0" applyFont="1"/>
    <xf numFmtId="0" fontId="0" fillId="0" borderId="5" xfId="0" applyBorder="1"/>
    <xf numFmtId="0" fontId="5" fillId="0" borderId="6" xfId="0" applyFont="1" applyBorder="1" applyAlignment="1">
      <alignment horizontal="center"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6" xfId="0" applyFont="1" applyBorder="1" applyAlignment="1">
      <alignment vertical="center" wrapText="1"/>
    </xf>
    <xf numFmtId="0" fontId="0" fillId="0" borderId="0" xfId="0" applyAlignment="1">
      <alignment horizontal="left" vertical="top" wrapText="1"/>
    </xf>
    <xf numFmtId="0" fontId="38" fillId="11" borderId="5" xfId="0" applyFont="1" applyFill="1" applyBorder="1"/>
    <xf numFmtId="0" fontId="42" fillId="9" borderId="11" xfId="0" applyFont="1" applyFill="1" applyBorder="1" applyAlignment="1">
      <alignment horizontal="center" vertical="center" wrapText="1"/>
    </xf>
    <xf numFmtId="0" fontId="42" fillId="9" borderId="6" xfId="0" applyFont="1" applyFill="1" applyBorder="1" applyAlignment="1">
      <alignment horizontal="center" vertical="center" wrapText="1"/>
    </xf>
    <xf numFmtId="49" fontId="42" fillId="9" borderId="6" xfId="0" applyNumberFormat="1" applyFont="1" applyFill="1" applyBorder="1" applyAlignment="1">
      <alignment horizontal="center" vertical="center" wrapText="1"/>
    </xf>
    <xf numFmtId="49" fontId="42" fillId="9" borderId="11" xfId="0" applyNumberFormat="1" applyFont="1" applyFill="1" applyBorder="1" applyAlignment="1">
      <alignment horizontal="center" vertical="center" wrapText="1"/>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13" xfId="0" applyBorder="1" applyAlignment="1">
      <alignment horizontal="center" vertical="top"/>
    </xf>
    <xf numFmtId="0" fontId="0" fillId="0" borderId="6" xfId="0" applyBorder="1" applyAlignment="1">
      <alignment horizontal="center" vertical="top"/>
    </xf>
    <xf numFmtId="0" fontId="0" fillId="0" borderId="6" xfId="0" applyBorder="1" applyAlignment="1">
      <alignment horizontal="center" vertical="top" wrapText="1"/>
    </xf>
    <xf numFmtId="0" fontId="43" fillId="0" borderId="6" xfId="0" applyFont="1" applyBorder="1" applyAlignment="1">
      <alignment horizontal="center" vertical="top" wrapText="1"/>
    </xf>
    <xf numFmtId="0" fontId="43" fillId="0" borderId="6" xfId="0" applyFont="1" applyBorder="1" applyAlignment="1">
      <alignment horizontal="center" vertical="top"/>
    </xf>
    <xf numFmtId="0" fontId="0" fillId="0" borderId="6" xfId="0" applyBorder="1" applyAlignment="1">
      <alignment horizontal="left" vertical="top" wrapText="1"/>
    </xf>
    <xf numFmtId="0" fontId="0" fillId="0" borderId="6" xfId="0" applyBorder="1" applyAlignment="1">
      <alignment horizontal="left" vertical="top"/>
    </xf>
    <xf numFmtId="0" fontId="0" fillId="0" borderId="14" xfId="0" applyBorder="1" applyAlignment="1">
      <alignment horizontal="center" vertical="center"/>
    </xf>
    <xf numFmtId="49" fontId="42" fillId="9" borderId="5" xfId="0" applyNumberFormat="1" applyFont="1" applyFill="1" applyBorder="1" applyAlignment="1">
      <alignment horizontal="center" vertical="center" wrapText="1"/>
    </xf>
    <xf numFmtId="0" fontId="42" fillId="9" borderId="5" xfId="0" applyFont="1" applyFill="1" applyBorder="1" applyAlignment="1">
      <alignment horizontal="center" vertical="center" wrapText="1"/>
    </xf>
    <xf numFmtId="0" fontId="42" fillId="9" borderId="5" xfId="0" applyFont="1" applyFill="1" applyBorder="1" applyAlignment="1">
      <alignment vertical="center" wrapText="1"/>
    </xf>
    <xf numFmtId="0" fontId="42" fillId="9" borderId="6" xfId="0" applyFont="1" applyFill="1" applyBorder="1" applyAlignment="1">
      <alignment horizontal="left" vertical="center" wrapText="1"/>
    </xf>
    <xf numFmtId="0" fontId="0" fillId="0" borderId="6" xfId="0" applyBorder="1" applyAlignment="1">
      <alignment vertical="center" wrapText="1"/>
    </xf>
    <xf numFmtId="0" fontId="30" fillId="0" borderId="5" xfId="0" applyFont="1" applyBorder="1" applyAlignment="1">
      <alignment vertical="center" wrapText="1"/>
    </xf>
    <xf numFmtId="0" fontId="30" fillId="0" borderId="7" xfId="0" applyFont="1" applyBorder="1" applyAlignment="1">
      <alignment vertical="center" wrapText="1"/>
    </xf>
    <xf numFmtId="0" fontId="30" fillId="0" borderId="6" xfId="0" applyFont="1" applyBorder="1" applyAlignment="1">
      <alignment vertical="center" wrapText="1"/>
    </xf>
    <xf numFmtId="0" fontId="0" fillId="0" borderId="12" xfId="0" applyBorder="1" applyAlignment="1">
      <alignment horizontal="center" vertical="top"/>
    </xf>
    <xf numFmtId="0" fontId="0" fillId="0" borderId="12" xfId="0" applyBorder="1" applyAlignment="1">
      <alignment horizontal="center" vertical="center"/>
    </xf>
    <xf numFmtId="0" fontId="0" fillId="0" borderId="5" xfId="0" applyBorder="1" applyAlignment="1">
      <alignment horizontal="left" vertical="top" wrapText="1"/>
    </xf>
    <xf numFmtId="0" fontId="30" fillId="0" borderId="5" xfId="0" applyFont="1" applyBorder="1" applyAlignment="1">
      <alignment horizontal="left" vertical="top" wrapText="1"/>
    </xf>
    <xf numFmtId="0" fontId="30" fillId="0" borderId="5" xfId="0" applyFont="1" applyBorder="1" applyAlignment="1">
      <alignment vertical="top" wrapText="1"/>
    </xf>
    <xf numFmtId="0" fontId="0" fillId="0" borderId="5" xfId="0" applyBorder="1" applyAlignment="1">
      <alignment horizontal="center" vertical="top" wrapText="1"/>
    </xf>
    <xf numFmtId="0" fontId="30" fillId="0" borderId="5" xfId="0" applyFont="1" applyBorder="1" applyAlignment="1">
      <alignment horizontal="center" vertical="top" wrapText="1"/>
    </xf>
    <xf numFmtId="0" fontId="0" fillId="0" borderId="0" xfId="0" applyAlignment="1">
      <alignment horizontal="center" vertical="top" wrapText="1"/>
    </xf>
    <xf numFmtId="0" fontId="0" fillId="0" borderId="0" xfId="0" applyAlignment="1">
      <alignment horizontal="center" wrapText="1"/>
    </xf>
    <xf numFmtId="0" fontId="30" fillId="0" borderId="5" xfId="0" applyFont="1" applyBorder="1" applyAlignment="1">
      <alignment horizontal="center" vertical="center" wrapText="1"/>
    </xf>
    <xf numFmtId="49" fontId="30" fillId="0" borderId="5" xfId="0" applyNumberFormat="1" applyFont="1" applyBorder="1" applyAlignment="1">
      <alignment horizontal="center" vertical="center" wrapText="1"/>
    </xf>
    <xf numFmtId="0" fontId="30" fillId="0" borderId="7" xfId="0" applyFont="1" applyBorder="1" applyAlignment="1">
      <alignment horizontal="center" vertical="center" wrapText="1"/>
    </xf>
    <xf numFmtId="0" fontId="2" fillId="0" borderId="0" xfId="0" applyFont="1" applyAlignment="1">
      <alignment horizontal="center" vertical="center"/>
    </xf>
    <xf numFmtId="0" fontId="30" fillId="0" borderId="6" xfId="0" applyFont="1" applyBorder="1" applyAlignment="1">
      <alignment horizontal="center" vertical="center" wrapText="1"/>
    </xf>
    <xf numFmtId="0" fontId="33" fillId="0" borderId="5" xfId="0" applyFont="1" applyBorder="1" applyAlignment="1">
      <alignment vertical="top" wrapText="1"/>
    </xf>
    <xf numFmtId="0" fontId="30" fillId="0" borderId="7" xfId="0" applyFont="1" applyBorder="1" applyAlignment="1">
      <alignment vertical="top" wrapText="1"/>
    </xf>
    <xf numFmtId="0" fontId="33" fillId="0" borderId="6" xfId="0" applyFont="1" applyBorder="1" applyAlignment="1">
      <alignment vertical="top" wrapText="1"/>
    </xf>
    <xf numFmtId="0" fontId="33" fillId="0" borderId="5" xfId="0" applyFont="1" applyBorder="1" applyAlignment="1">
      <alignment horizontal="left" vertical="top" wrapText="1"/>
    </xf>
    <xf numFmtId="0" fontId="32" fillId="0" borderId="6" xfId="0" applyFont="1" applyBorder="1" applyAlignment="1">
      <alignment vertical="top" wrapText="1"/>
    </xf>
    <xf numFmtId="0" fontId="30" fillId="0" borderId="6" xfId="0" applyFont="1" applyBorder="1" applyAlignment="1">
      <alignment vertical="top" wrapText="1"/>
    </xf>
    <xf numFmtId="0" fontId="0" fillId="0" borderId="6" xfId="0" applyBorder="1" applyAlignment="1">
      <alignment vertical="top" wrapText="1"/>
    </xf>
    <xf numFmtId="0" fontId="33" fillId="0" borderId="12" xfId="0" applyFont="1" applyBorder="1" applyAlignment="1">
      <alignment vertical="top" wrapText="1"/>
    </xf>
    <xf numFmtId="0" fontId="0" fillId="0" borderId="0" xfId="0" applyAlignment="1">
      <alignment horizontal="center" vertical="center"/>
    </xf>
    <xf numFmtId="0" fontId="33" fillId="0" borderId="6" xfId="0" applyFont="1" applyBorder="1" applyAlignment="1">
      <alignment horizontal="left" vertical="top" wrapText="1"/>
    </xf>
    <xf numFmtId="0" fontId="0" fillId="0" borderId="0" xfId="0" applyAlignment="1">
      <alignment horizontal="left" vertical="center"/>
    </xf>
    <xf numFmtId="16" fontId="0" fillId="0" borderId="6" xfId="0" applyNumberFormat="1" applyBorder="1" applyAlignment="1">
      <alignment horizontal="center" vertical="top" wrapText="1"/>
    </xf>
    <xf numFmtId="16" fontId="0" fillId="0" borderId="6" xfId="0" applyNumberFormat="1" applyBorder="1" applyAlignment="1">
      <alignment horizontal="left" vertical="top" wrapText="1"/>
    </xf>
    <xf numFmtId="0" fontId="41" fillId="9" borderId="0" xfId="0" applyFont="1" applyFill="1" applyAlignment="1">
      <alignment horizontal="center" vertical="center"/>
    </xf>
    <xf numFmtId="0" fontId="40" fillId="10" borderId="0" xfId="0" applyFont="1" applyFill="1" applyAlignment="1">
      <alignment horizontal="center"/>
    </xf>
    <xf numFmtId="0" fontId="0" fillId="0" borderId="0" xfId="0" applyAlignment="1">
      <alignment horizontal="left" vertical="top" wrapText="1"/>
    </xf>
    <xf numFmtId="0" fontId="11" fillId="7" borderId="2" xfId="0" applyFont="1" applyFill="1" applyBorder="1" applyAlignment="1">
      <alignment horizontal="left" vertical="center" wrapText="1"/>
    </xf>
    <xf numFmtId="0" fontId="11" fillId="7" borderId="3" xfId="0" applyFont="1" applyFill="1" applyBorder="1" applyAlignment="1">
      <alignment horizontal="left" vertical="center" wrapText="1"/>
    </xf>
    <xf numFmtId="0" fontId="11" fillId="7" borderId="4" xfId="0" applyFont="1" applyFill="1" applyBorder="1" applyAlignment="1">
      <alignment horizontal="left" vertical="center" wrapText="1"/>
    </xf>
    <xf numFmtId="0" fontId="44" fillId="0" borderId="12" xfId="0" applyFont="1" applyBorder="1" applyAlignment="1">
      <alignment horizontal="center" vertical="center"/>
    </xf>
    <xf numFmtId="0" fontId="5" fillId="0" borderId="6"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0E3F75"/>
      <color rgb="FF009E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340177</xdr:colOff>
      <xdr:row>0</xdr:row>
      <xdr:rowOff>189334</xdr:rowOff>
    </xdr:from>
    <xdr:to>
      <xdr:col>3</xdr:col>
      <xdr:colOff>54392</xdr:colOff>
      <xdr:row>6</xdr:row>
      <xdr:rowOff>111415</xdr:rowOff>
    </xdr:to>
    <xdr:pic>
      <xdr:nvPicPr>
        <xdr:cNvPr id="2" name="Picture 1">
          <a:extLst>
            <a:ext uri="{FF2B5EF4-FFF2-40B4-BE49-F238E27FC236}">
              <a16:creationId xmlns:a16="http://schemas.microsoft.com/office/drawing/2014/main" id="{1C77A1B4-399E-4E4B-A076-3F4E47AF08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56606" y="189334"/>
          <a:ext cx="5740235" cy="10884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-409575</xdr:colOff>
      <xdr:row>0</xdr:row>
      <xdr:rowOff>-2352675</xdr:rowOff>
    </xdr:from>
    <xdr:to>
      <xdr:col>0</xdr:col>
      <xdr:colOff>-409575</xdr:colOff>
      <xdr:row>0</xdr:row>
      <xdr:rowOff>-2352675</xdr:rowOff>
    </xdr:to>
    <xdr:sp macro="" textlink="">
      <xdr:nvSpPr>
        <xdr:cNvPr id="10" name="TextBox 2">
          <a:extLst>
            <a:ext uri="{FF2B5EF4-FFF2-40B4-BE49-F238E27FC236}">
              <a16:creationId xmlns:a16="http://schemas.microsoft.com/office/drawing/2014/main" id="{D050BB1C-8B57-CC09-167C-F9C27E1EC9FD}"/>
            </a:ext>
          </a:extLst>
        </xdr:cNvPr>
        <xdr:cNvSpPr txBox="1"/>
      </xdr:nvSpPr>
      <xdr:spPr>
        <a:xfrm>
          <a:off x="-409575" y="-2352675"/>
          <a:ext cx="0" cy="0"/>
        </a:xfrm>
        <a:prstGeom prst="rect">
          <a:avLst/>
        </a:prstGeom>
        <a:ln/>
      </xdr:spPr>
      <xdr:style>
        <a:lnRef idx="2">
          <a:schemeClr val="accent6">
            <a:shade val="15000"/>
          </a:schemeClr>
        </a:lnRef>
        <a:fillRef idx="1">
          <a:schemeClr val="accent6"/>
        </a:fillRef>
        <a:effectRef idx="0">
          <a:schemeClr val="accent6"/>
        </a:effectRef>
        <a:fontRef idx="minor">
          <a:schemeClr val="lt1"/>
        </a:fontRef>
      </xdr:style>
      <xdr:txBody>
        <a:bodyPr spcFirstLastPara="0" vertOverflow="clip" horzOverflow="clip" wrap="square" lIns="91440" tIns="45720" rIns="91440" bIns="45720" rtlCol="0" anchor="t">
          <a:noAutofit/>
        </a:bodyPr>
        <a:lstStyle/>
        <a:p>
          <a:pPr marL="0" indent="0" algn="ctr"/>
          <a:endParaRPr lang="en-US" sz="1800">
            <a:solidFill>
              <a:schemeClr val="lt1"/>
            </a:solidFill>
            <a:latin typeface="+mn-lt"/>
            <a:ea typeface="+mn-lt"/>
            <a:cs typeface="+mn-lt"/>
          </a:endParaRPr>
        </a:p>
        <a:p>
          <a:pPr marL="0" indent="0" algn="ctr"/>
          <a:r>
            <a:rPr lang="en-US" sz="1800">
              <a:solidFill>
                <a:schemeClr val="lt1"/>
              </a:solidFill>
              <a:latin typeface="+mn-lt"/>
              <a:ea typeface="+mn-lt"/>
              <a:cs typeface="+mn-lt"/>
            </a:rPr>
            <a:t>Under Construction</a:t>
          </a:r>
        </a:p>
      </xdr:txBody>
    </xdr:sp>
    <xdr:clientData/>
  </xdr:twoCellAnchor>
  <xdr:twoCellAnchor>
    <xdr:from>
      <xdr:col>0</xdr:col>
      <xdr:colOff>-409575</xdr:colOff>
      <xdr:row>0</xdr:row>
      <xdr:rowOff>-2352675</xdr:rowOff>
    </xdr:from>
    <xdr:to>
      <xdr:col>0</xdr:col>
      <xdr:colOff>-409575</xdr:colOff>
      <xdr:row>0</xdr:row>
      <xdr:rowOff>-2352675</xdr:rowOff>
    </xdr:to>
    <xdr:sp macro="" textlink="">
      <xdr:nvSpPr>
        <xdr:cNvPr id="25" name="TextBox 3">
          <a:extLst>
            <a:ext uri="{FF2B5EF4-FFF2-40B4-BE49-F238E27FC236}">
              <a16:creationId xmlns:a16="http://schemas.microsoft.com/office/drawing/2014/main" id="{2A566E6A-FD8B-C7BE-7579-6B0B53659623}"/>
            </a:ext>
            <a:ext uri="{147F2762-F138-4A5C-976F-8EAC2B608ADB}">
              <a16:predDERef xmlns:a16="http://schemas.microsoft.com/office/drawing/2014/main" pred="{D050BB1C-8B57-CC09-167C-F9C27E1EC9FD}"/>
            </a:ext>
          </a:extLst>
        </xdr:cNvPr>
        <xdr:cNvSpPr txBox="1"/>
      </xdr:nvSpPr>
      <xdr:spPr>
        <a:xfrm>
          <a:off x="-409575" y="-2352675"/>
          <a:ext cx="0" cy="0"/>
        </a:xfrm>
        <a:prstGeom prst="rect">
          <a:avLst/>
        </a:prstGeom>
        <a:ln/>
      </xdr:spPr>
      <xdr:style>
        <a:lnRef idx="2">
          <a:schemeClr val="accent6">
            <a:shade val="15000"/>
          </a:schemeClr>
        </a:lnRef>
        <a:fillRef idx="1">
          <a:schemeClr val="accent6"/>
        </a:fillRef>
        <a:effectRef idx="0">
          <a:schemeClr val="accent6"/>
        </a:effectRef>
        <a:fontRef idx="minor">
          <a:schemeClr val="lt1"/>
        </a:fontRef>
      </xdr:style>
      <xdr:txBody>
        <a:bodyPr spcFirstLastPara="0" vertOverflow="clip" horzOverflow="clip" wrap="square" lIns="91440" tIns="45720" rIns="91440" bIns="45720" rtlCol="0" anchor="t">
          <a:noAutofit/>
        </a:bodyPr>
        <a:lstStyle/>
        <a:p>
          <a:pPr marL="0" indent="0" algn="ctr"/>
          <a:endParaRPr lang="en-US" sz="2400">
            <a:solidFill>
              <a:schemeClr val="lt1"/>
            </a:solidFill>
            <a:latin typeface="+mn-lt"/>
            <a:ea typeface="+mn-lt"/>
            <a:cs typeface="+mn-lt"/>
          </a:endParaRPr>
        </a:p>
        <a:p>
          <a:pPr marL="0" indent="0" algn="ctr"/>
          <a:r>
            <a:rPr lang="en-US" sz="2400">
              <a:solidFill>
                <a:schemeClr val="lt1"/>
              </a:solidFill>
              <a:latin typeface="+mn-lt"/>
              <a:ea typeface="+mn-lt"/>
              <a:cs typeface="+mn-lt"/>
            </a:rPr>
            <a:t>Flexbilitiy Period 10/01/2026 to 12/28/2026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4A1FA-6FCA-4D87-B430-5891A10D2896}">
  <dimension ref="A1:J18"/>
  <sheetViews>
    <sheetView workbookViewId="0">
      <selection activeCell="J1" sqref="J1:J1048576"/>
    </sheetView>
  </sheetViews>
  <sheetFormatPr defaultRowHeight="14.4" x14ac:dyDescent="0.3"/>
  <cols>
    <col min="1" max="1" width="18.33203125" customWidth="1"/>
    <col min="2" max="2" width="15.44140625" customWidth="1"/>
    <col min="3" max="3" width="14.33203125" customWidth="1"/>
    <col min="5" max="5" width="18.109375" customWidth="1"/>
    <col min="6" max="6" width="10.44140625" customWidth="1"/>
    <col min="7" max="7" width="13" customWidth="1"/>
    <col min="8" max="8" width="11" customWidth="1"/>
    <col min="9" max="9" width="14.88671875" customWidth="1"/>
    <col min="10" max="10" width="25" customWidth="1"/>
  </cols>
  <sheetData>
    <row r="1" spans="1:10" ht="43.5" customHeight="1" x14ac:dyDescent="0.3">
      <c r="A1" s="1" t="s">
        <v>0</v>
      </c>
      <c r="B1" s="1" t="s">
        <v>1</v>
      </c>
      <c r="C1" s="1" t="s">
        <v>2</v>
      </c>
      <c r="D1" s="1" t="s">
        <v>3</v>
      </c>
      <c r="E1" s="1" t="s">
        <v>4</v>
      </c>
      <c r="F1" s="1" t="s">
        <v>5</v>
      </c>
      <c r="G1" s="1" t="s">
        <v>6</v>
      </c>
      <c r="H1" s="1" t="s">
        <v>7</v>
      </c>
      <c r="I1" s="1" t="s">
        <v>8</v>
      </c>
      <c r="J1" s="1" t="s">
        <v>9</v>
      </c>
    </row>
    <row r="2" spans="1:10" ht="100.8" x14ac:dyDescent="0.3">
      <c r="A2" s="2" t="s">
        <v>10</v>
      </c>
      <c r="B2" s="2" t="s">
        <v>11</v>
      </c>
      <c r="C2" s="2" t="s">
        <v>12</v>
      </c>
      <c r="D2" s="5" t="s">
        <v>13</v>
      </c>
      <c r="E2" s="2" t="s">
        <v>14</v>
      </c>
      <c r="F2" s="2" t="s">
        <v>15</v>
      </c>
      <c r="G2" s="2" t="s">
        <v>16</v>
      </c>
      <c r="H2" s="2" t="s">
        <v>17</v>
      </c>
      <c r="I2" s="2" t="s">
        <v>18</v>
      </c>
      <c r="J2" s="2" t="s">
        <v>19</v>
      </c>
    </row>
    <row r="3" spans="1:10" ht="187.2" x14ac:dyDescent="0.3">
      <c r="A3" s="2" t="s">
        <v>20</v>
      </c>
      <c r="B3" s="2" t="s">
        <v>21</v>
      </c>
      <c r="C3" s="2" t="s">
        <v>22</v>
      </c>
      <c r="D3" s="6" t="s">
        <v>23</v>
      </c>
      <c r="E3" s="2" t="s">
        <v>24</v>
      </c>
      <c r="F3" s="2" t="s">
        <v>25</v>
      </c>
      <c r="G3" s="2" t="s">
        <v>26</v>
      </c>
      <c r="H3" s="2" t="s">
        <v>27</v>
      </c>
      <c r="I3" s="2" t="s">
        <v>28</v>
      </c>
      <c r="J3" s="2" t="s">
        <v>29</v>
      </c>
    </row>
    <row r="4" spans="1:10" ht="115.2" x14ac:dyDescent="0.3">
      <c r="A4" s="2" t="s">
        <v>10</v>
      </c>
      <c r="B4" s="2" t="s">
        <v>30</v>
      </c>
      <c r="C4" s="2" t="s">
        <v>31</v>
      </c>
      <c r="D4" s="6" t="s">
        <v>23</v>
      </c>
      <c r="E4" s="2" t="s">
        <v>32</v>
      </c>
      <c r="F4" s="2" t="s">
        <v>33</v>
      </c>
      <c r="G4" s="2" t="s">
        <v>34</v>
      </c>
      <c r="H4" s="2" t="s">
        <v>35</v>
      </c>
      <c r="I4" s="2" t="s">
        <v>18</v>
      </c>
      <c r="J4" s="2" t="s">
        <v>36</v>
      </c>
    </row>
    <row r="5" spans="1:10" ht="72" x14ac:dyDescent="0.3">
      <c r="A5" s="2" t="s">
        <v>37</v>
      </c>
      <c r="B5" s="2" t="s">
        <v>38</v>
      </c>
      <c r="C5" s="2" t="s">
        <v>39</v>
      </c>
      <c r="D5" s="6" t="s">
        <v>23</v>
      </c>
      <c r="E5" s="2" t="s">
        <v>40</v>
      </c>
      <c r="F5" s="2" t="s">
        <v>41</v>
      </c>
      <c r="G5" s="2" t="s">
        <v>42</v>
      </c>
      <c r="H5" s="2" t="s">
        <v>27</v>
      </c>
      <c r="I5" s="2" t="s">
        <v>43</v>
      </c>
      <c r="J5" s="2" t="s">
        <v>44</v>
      </c>
    </row>
    <row r="6" spans="1:10" ht="144" x14ac:dyDescent="0.3">
      <c r="A6" s="2" t="s">
        <v>10</v>
      </c>
      <c r="B6" s="2" t="s">
        <v>45</v>
      </c>
      <c r="C6" s="2" t="s">
        <v>46</v>
      </c>
      <c r="D6" s="6" t="s">
        <v>23</v>
      </c>
      <c r="E6" s="2" t="s">
        <v>47</v>
      </c>
      <c r="F6" s="2" t="s">
        <v>33</v>
      </c>
      <c r="G6" s="2" t="s">
        <v>16</v>
      </c>
      <c r="H6" s="2" t="s">
        <v>48</v>
      </c>
      <c r="I6" s="2" t="s">
        <v>18</v>
      </c>
      <c r="J6" s="2" t="s">
        <v>49</v>
      </c>
    </row>
    <row r="7" spans="1:10" ht="158.4" x14ac:dyDescent="0.3">
      <c r="A7" s="2" t="s">
        <v>50</v>
      </c>
      <c r="B7" s="2" t="s">
        <v>51</v>
      </c>
      <c r="C7" s="2" t="s">
        <v>52</v>
      </c>
      <c r="D7" s="6" t="s">
        <v>23</v>
      </c>
      <c r="E7" s="2" t="s">
        <v>53</v>
      </c>
      <c r="F7" s="2" t="s">
        <v>33</v>
      </c>
      <c r="G7" s="2" t="s">
        <v>16</v>
      </c>
      <c r="H7" s="2" t="s">
        <v>54</v>
      </c>
      <c r="I7" s="2" t="s">
        <v>18</v>
      </c>
      <c r="J7" s="2" t="s">
        <v>55</v>
      </c>
    </row>
    <row r="8" spans="1:10" ht="86.4" x14ac:dyDescent="0.3">
      <c r="A8" s="2" t="s">
        <v>56</v>
      </c>
      <c r="B8" s="2" t="s">
        <v>57</v>
      </c>
      <c r="C8" s="2" t="s">
        <v>58</v>
      </c>
      <c r="D8" s="6" t="s">
        <v>23</v>
      </c>
      <c r="E8" s="2" t="s">
        <v>59</v>
      </c>
      <c r="F8" s="2" t="s">
        <v>33</v>
      </c>
      <c r="G8" s="2" t="s">
        <v>60</v>
      </c>
      <c r="H8" s="2" t="s">
        <v>61</v>
      </c>
      <c r="I8" s="2" t="s">
        <v>62</v>
      </c>
      <c r="J8" s="2" t="s">
        <v>63</v>
      </c>
    </row>
    <row r="9" spans="1:10" ht="86.4" x14ac:dyDescent="0.3">
      <c r="A9" s="2" t="s">
        <v>64</v>
      </c>
      <c r="B9" s="2" t="s">
        <v>65</v>
      </c>
      <c r="C9" s="2" t="s">
        <v>66</v>
      </c>
      <c r="D9" s="6" t="s">
        <v>23</v>
      </c>
      <c r="E9" s="2" t="s">
        <v>67</v>
      </c>
      <c r="F9" s="2" t="s">
        <v>33</v>
      </c>
      <c r="G9" s="2" t="s">
        <v>68</v>
      </c>
      <c r="H9" s="2" t="s">
        <v>41</v>
      </c>
      <c r="I9" s="2" t="s">
        <v>69</v>
      </c>
      <c r="J9" s="2" t="s">
        <v>70</v>
      </c>
    </row>
    <row r="10" spans="1:10" ht="158.4" x14ac:dyDescent="0.3">
      <c r="A10" s="2" t="s">
        <v>64</v>
      </c>
      <c r="B10" s="2" t="s">
        <v>71</v>
      </c>
      <c r="C10" s="2" t="s">
        <v>72</v>
      </c>
      <c r="D10" s="6" t="s">
        <v>23</v>
      </c>
      <c r="E10" s="2" t="s">
        <v>73</v>
      </c>
      <c r="F10" s="2" t="s">
        <v>33</v>
      </c>
      <c r="G10" s="2" t="s">
        <v>68</v>
      </c>
      <c r="H10" s="2" t="s">
        <v>41</v>
      </c>
      <c r="I10" s="2" t="s">
        <v>69</v>
      </c>
      <c r="J10" s="2" t="s">
        <v>70</v>
      </c>
    </row>
    <row r="11" spans="1:10" ht="230.4" x14ac:dyDescent="0.3">
      <c r="A11" s="2" t="s">
        <v>64</v>
      </c>
      <c r="B11" s="2" t="s">
        <v>74</v>
      </c>
      <c r="C11" s="2" t="s">
        <v>75</v>
      </c>
      <c r="D11" s="6" t="s">
        <v>23</v>
      </c>
      <c r="E11" s="2" t="s">
        <v>76</v>
      </c>
      <c r="F11" s="2" t="s">
        <v>33</v>
      </c>
      <c r="G11" s="2" t="s">
        <v>68</v>
      </c>
      <c r="H11" s="2" t="s">
        <v>41</v>
      </c>
      <c r="I11" s="2" t="s">
        <v>69</v>
      </c>
      <c r="J11" s="7" t="s">
        <v>77</v>
      </c>
    </row>
    <row r="12" spans="1:10" ht="230.4" x14ac:dyDescent="0.3">
      <c r="A12" s="2" t="s">
        <v>64</v>
      </c>
      <c r="B12" s="2" t="s">
        <v>78</v>
      </c>
      <c r="C12" s="2" t="s">
        <v>79</v>
      </c>
      <c r="D12" s="6" t="s">
        <v>23</v>
      </c>
      <c r="E12" s="7" t="s">
        <v>80</v>
      </c>
      <c r="F12" s="2" t="s">
        <v>33</v>
      </c>
      <c r="G12" s="2" t="s">
        <v>68</v>
      </c>
      <c r="H12" s="2" t="s">
        <v>41</v>
      </c>
      <c r="I12" s="2" t="s">
        <v>69</v>
      </c>
      <c r="J12" s="7" t="s">
        <v>77</v>
      </c>
    </row>
    <row r="13" spans="1:10" ht="259.2" x14ac:dyDescent="0.3">
      <c r="A13" s="2" t="s">
        <v>64</v>
      </c>
      <c r="B13" s="2" t="s">
        <v>81</v>
      </c>
      <c r="C13" s="2" t="s">
        <v>82</v>
      </c>
      <c r="D13" s="6" t="s">
        <v>23</v>
      </c>
      <c r="E13" s="2" t="s">
        <v>83</v>
      </c>
      <c r="F13" s="2" t="s">
        <v>33</v>
      </c>
      <c r="G13" s="2" t="s">
        <v>68</v>
      </c>
      <c r="H13" s="2" t="s">
        <v>41</v>
      </c>
      <c r="I13" s="2" t="s">
        <v>69</v>
      </c>
      <c r="J13" s="7" t="s">
        <v>84</v>
      </c>
    </row>
    <row r="14" spans="1:10" ht="100.8" x14ac:dyDescent="0.3">
      <c r="A14" s="2" t="s">
        <v>85</v>
      </c>
      <c r="B14" s="2" t="s">
        <v>86</v>
      </c>
      <c r="C14" s="2" t="s">
        <v>87</v>
      </c>
      <c r="D14" s="6" t="s">
        <v>23</v>
      </c>
      <c r="E14" s="2" t="s">
        <v>88</v>
      </c>
      <c r="F14" s="2" t="s">
        <v>33</v>
      </c>
      <c r="G14" s="2" t="s">
        <v>16</v>
      </c>
      <c r="H14" s="2" t="s">
        <v>89</v>
      </c>
      <c r="I14" s="2" t="s">
        <v>18</v>
      </c>
      <c r="J14" s="2" t="s">
        <v>90</v>
      </c>
    </row>
    <row r="15" spans="1:10" ht="72" x14ac:dyDescent="0.3">
      <c r="A15" s="2" t="s">
        <v>91</v>
      </c>
      <c r="B15" s="2" t="s">
        <v>92</v>
      </c>
      <c r="C15" s="2" t="s">
        <v>93</v>
      </c>
      <c r="D15" s="6" t="s">
        <v>23</v>
      </c>
      <c r="E15" s="2" t="s">
        <v>94</v>
      </c>
      <c r="F15" s="2" t="s">
        <v>33</v>
      </c>
      <c r="G15" s="2" t="s">
        <v>95</v>
      </c>
      <c r="H15" s="2" t="s">
        <v>61</v>
      </c>
      <c r="I15" s="2" t="s">
        <v>18</v>
      </c>
      <c r="J15" s="2" t="s">
        <v>96</v>
      </c>
    </row>
    <row r="16" spans="1:10" ht="115.2" x14ac:dyDescent="0.3">
      <c r="A16" s="2" t="s">
        <v>97</v>
      </c>
      <c r="B16" s="2" t="s">
        <v>98</v>
      </c>
      <c r="C16" s="2" t="s">
        <v>99</v>
      </c>
      <c r="D16" s="6" t="s">
        <v>23</v>
      </c>
      <c r="E16" s="2" t="s">
        <v>100</v>
      </c>
      <c r="F16" s="2" t="s">
        <v>33</v>
      </c>
      <c r="G16" s="2" t="s">
        <v>101</v>
      </c>
      <c r="H16" s="2" t="s">
        <v>102</v>
      </c>
      <c r="I16" s="2" t="s">
        <v>103</v>
      </c>
      <c r="J16" s="2" t="s">
        <v>104</v>
      </c>
    </row>
    <row r="17" spans="1:10" ht="273.60000000000002" x14ac:dyDescent="0.3">
      <c r="A17" s="2" t="s">
        <v>105</v>
      </c>
      <c r="B17" s="2" t="s">
        <v>106</v>
      </c>
      <c r="C17" s="2" t="s">
        <v>107</v>
      </c>
      <c r="D17" s="6" t="s">
        <v>23</v>
      </c>
      <c r="E17" s="2" t="s">
        <v>108</v>
      </c>
      <c r="F17" s="2" t="s">
        <v>109</v>
      </c>
      <c r="G17" s="2" t="s">
        <v>110</v>
      </c>
      <c r="H17" s="2" t="s">
        <v>27</v>
      </c>
      <c r="I17" s="2" t="s">
        <v>111</v>
      </c>
      <c r="J17" s="2" t="s">
        <v>112</v>
      </c>
    </row>
    <row r="18" spans="1:10" ht="144" x14ac:dyDescent="0.3">
      <c r="A18" s="2" t="s">
        <v>113</v>
      </c>
      <c r="B18" s="2" t="s">
        <v>114</v>
      </c>
      <c r="C18" s="2" t="s">
        <v>115</v>
      </c>
      <c r="D18" s="6" t="s">
        <v>23</v>
      </c>
      <c r="E18" s="2" t="s">
        <v>116</v>
      </c>
      <c r="F18" s="2" t="s">
        <v>33</v>
      </c>
      <c r="G18" s="2" t="s">
        <v>117</v>
      </c>
      <c r="H18" s="2" t="s">
        <v>118</v>
      </c>
      <c r="I18" s="2" t="s">
        <v>18</v>
      </c>
      <c r="J18" s="2" t="s">
        <v>119</v>
      </c>
    </row>
  </sheetData>
  <dataValidations count="1">
    <dataValidation type="list" allowBlank="1" sqref="D2:D18" xr:uid="{30849427-A289-49D9-9BAF-5DA92A02F9E0}">
      <formula1>"Yes,No,Yes / No depending benefit line,Not specified"</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12630-E635-4601-A9BF-A381C2CDB28F}">
  <sheetPr filterMode="1"/>
  <dimension ref="A1:U135"/>
  <sheetViews>
    <sheetView zoomScale="70" zoomScaleNormal="70" workbookViewId="0">
      <selection activeCell="P22" sqref="P22:P127"/>
    </sheetView>
  </sheetViews>
  <sheetFormatPr defaultColWidth="9.109375" defaultRowHeight="18" x14ac:dyDescent="0.35"/>
  <cols>
    <col min="1" max="1" width="18.88671875" style="15" customWidth="1"/>
    <col min="2" max="2" width="22.33203125" style="15" customWidth="1"/>
    <col min="3" max="3" width="18.5546875" style="15" customWidth="1"/>
    <col min="4" max="4" width="20.109375" style="15" customWidth="1"/>
    <col min="5" max="5" width="18.5546875" style="15" customWidth="1"/>
    <col min="6" max="6" width="48.5546875" style="90" customWidth="1"/>
    <col min="7" max="7" width="103" style="91" customWidth="1"/>
    <col min="8" max="8" width="22.44140625" style="92" bestFit="1" customWidth="1"/>
    <col min="9" max="9" width="211.44140625" style="93" customWidth="1"/>
    <col min="10" max="10" width="150.44140625" style="94" customWidth="1"/>
    <col min="11" max="11" width="59.109375" style="92" bestFit="1" customWidth="1"/>
    <col min="12" max="12" width="30.33203125" style="15" customWidth="1"/>
    <col min="13" max="13" width="36.88671875" style="23" customWidth="1"/>
    <col min="14" max="14" width="255.6640625" style="95" bestFit="1" customWidth="1"/>
    <col min="15" max="15" width="127.88671875" style="92" bestFit="1" customWidth="1"/>
    <col min="16" max="16" width="141.44140625" style="90" customWidth="1"/>
    <col min="17" max="17" width="16.88671875" style="15" bestFit="1" customWidth="1"/>
    <col min="18" max="18" width="27.33203125" style="15" bestFit="1" customWidth="1"/>
    <col min="19" max="19" width="25.109375" style="15" bestFit="1" customWidth="1"/>
    <col min="20" max="20" width="24.6640625" style="15" bestFit="1" customWidth="1"/>
    <col min="21" max="21" width="111.6640625" style="16" customWidth="1"/>
    <col min="22" max="16384" width="9.109375" style="15"/>
  </cols>
  <sheetData>
    <row r="1" spans="1:16" s="16" customFormat="1" ht="99" customHeight="1" x14ac:dyDescent="0.35">
      <c r="A1" s="17" t="s">
        <v>120</v>
      </c>
      <c r="B1" s="17" t="s">
        <v>121</v>
      </c>
      <c r="C1" s="17" t="s">
        <v>122</v>
      </c>
      <c r="D1" s="17" t="s">
        <v>123</v>
      </c>
      <c r="E1" s="17" t="s">
        <v>124</v>
      </c>
      <c r="F1" s="17" t="s">
        <v>1</v>
      </c>
      <c r="G1" s="17" t="s">
        <v>125</v>
      </c>
      <c r="H1" s="17" t="s">
        <v>126</v>
      </c>
      <c r="I1" s="17" t="s">
        <v>127</v>
      </c>
      <c r="J1" s="17" t="s">
        <v>128</v>
      </c>
      <c r="K1" s="17" t="s">
        <v>6</v>
      </c>
      <c r="L1" s="17" t="s">
        <v>7</v>
      </c>
      <c r="M1" s="17" t="s">
        <v>129</v>
      </c>
      <c r="N1" s="17" t="s">
        <v>130</v>
      </c>
      <c r="O1" s="17" t="s">
        <v>131</v>
      </c>
    </row>
    <row r="2" spans="1:16" s="23" customFormat="1" ht="408.75" hidden="1" customHeight="1" x14ac:dyDescent="0.3">
      <c r="A2" s="18" t="s">
        <v>132</v>
      </c>
      <c r="B2" s="18" t="s">
        <v>132</v>
      </c>
      <c r="C2" s="18"/>
      <c r="D2" s="18" t="s">
        <v>132</v>
      </c>
      <c r="E2" s="18"/>
      <c r="F2" s="19" t="s">
        <v>133</v>
      </c>
      <c r="G2" s="20" t="s">
        <v>134</v>
      </c>
      <c r="H2" s="21" t="s">
        <v>135</v>
      </c>
      <c r="I2" s="22" t="s">
        <v>136</v>
      </c>
      <c r="J2" s="20" t="s">
        <v>41</v>
      </c>
      <c r="K2" s="20" t="s">
        <v>137</v>
      </c>
      <c r="L2" s="20" t="s">
        <v>138</v>
      </c>
      <c r="M2" s="20" t="s">
        <v>139</v>
      </c>
      <c r="N2" s="20" t="s">
        <v>140</v>
      </c>
      <c r="O2" s="20" t="s">
        <v>141</v>
      </c>
    </row>
    <row r="3" spans="1:16" s="23" customFormat="1" ht="230.25" customHeight="1" x14ac:dyDescent="0.3">
      <c r="A3" s="24"/>
      <c r="B3" s="24"/>
      <c r="C3" s="25" t="s">
        <v>132</v>
      </c>
      <c r="D3" s="25"/>
      <c r="E3" s="25" t="s">
        <v>132</v>
      </c>
      <c r="F3" s="26" t="s">
        <v>142</v>
      </c>
      <c r="G3" s="26" t="s">
        <v>143</v>
      </c>
      <c r="H3" s="27" t="s">
        <v>23</v>
      </c>
      <c r="I3" s="26" t="s">
        <v>144</v>
      </c>
      <c r="J3" s="26" t="s">
        <v>145</v>
      </c>
      <c r="K3" s="28" t="s">
        <v>16</v>
      </c>
      <c r="L3" s="28" t="s">
        <v>17</v>
      </c>
      <c r="M3" s="28" t="s">
        <v>18</v>
      </c>
      <c r="N3" s="26" t="s">
        <v>146</v>
      </c>
      <c r="O3" s="26" t="s">
        <v>13</v>
      </c>
      <c r="P3" s="94" t="str">
        <f>_xlfn.TEXTJOIN(", ",TRUE,I3:O3)</f>
        <v>Can request 24 units per day, 5 days per week, based on medical necessity.
Up to 1 year.
*For members who are Medicaid eligible and meet service criteria, LTCS Level 1 should be requested., Can request 24 units per day, 5 days per week, based on medical necessity.
Will be up to 1 year.
*For members who are Medicaid eligible and meet service criteria, LTCS Level 1 should be requested., 16+, NC-SNAP or SIS, State, Must have current psychological testing for initial requests. Treatment Plan updated annually.
Documentation that an Innovations, Registry application has been made.+O4:O5, Closed to new admissions</v>
      </c>
    </row>
    <row r="4" spans="1:16" s="23" customFormat="1" ht="258" hidden="1" customHeight="1" x14ac:dyDescent="0.3">
      <c r="A4" s="18" t="s">
        <v>132</v>
      </c>
      <c r="B4" s="18" t="s">
        <v>132</v>
      </c>
      <c r="C4" s="18"/>
      <c r="D4" s="18" t="s">
        <v>132</v>
      </c>
      <c r="E4" s="18"/>
      <c r="F4" s="29" t="s">
        <v>147</v>
      </c>
      <c r="G4" s="28" t="s">
        <v>148</v>
      </c>
      <c r="H4" s="27" t="s">
        <v>23</v>
      </c>
      <c r="I4" s="26" t="s">
        <v>149</v>
      </c>
      <c r="J4" s="22" t="s">
        <v>150</v>
      </c>
      <c r="K4" s="28" t="s">
        <v>117</v>
      </c>
      <c r="L4" s="26" t="s">
        <v>151</v>
      </c>
      <c r="M4" s="28" t="s">
        <v>152</v>
      </c>
      <c r="N4" s="22" t="s">
        <v>153</v>
      </c>
      <c r="O4" s="26" t="s">
        <v>154</v>
      </c>
    </row>
    <row r="5" spans="1:16" s="23" customFormat="1" ht="147" hidden="1" customHeight="1" x14ac:dyDescent="0.3">
      <c r="A5" s="18"/>
      <c r="B5" s="18"/>
      <c r="C5" s="18" t="s">
        <v>132</v>
      </c>
      <c r="D5" s="18" t="s">
        <v>132</v>
      </c>
      <c r="E5" s="18"/>
      <c r="F5" s="29" t="s">
        <v>147</v>
      </c>
      <c r="G5" s="28" t="s">
        <v>148</v>
      </c>
      <c r="H5" s="27" t="s">
        <v>135</v>
      </c>
      <c r="I5" s="26" t="s">
        <v>155</v>
      </c>
      <c r="J5" s="26" t="s">
        <v>156</v>
      </c>
      <c r="K5" s="28" t="s">
        <v>117</v>
      </c>
      <c r="L5" s="26" t="s">
        <v>151</v>
      </c>
      <c r="M5" s="28" t="s">
        <v>18</v>
      </c>
      <c r="N5" s="26" t="s">
        <v>157</v>
      </c>
      <c r="O5" s="26" t="s">
        <v>158</v>
      </c>
    </row>
    <row r="6" spans="1:16" s="23" customFormat="1" ht="138.75" hidden="1" customHeight="1" x14ac:dyDescent="0.3">
      <c r="A6" s="18"/>
      <c r="B6" s="18"/>
      <c r="C6" s="18" t="s">
        <v>132</v>
      </c>
      <c r="D6" s="18" t="s">
        <v>132</v>
      </c>
      <c r="E6" s="18"/>
      <c r="F6" s="29" t="s">
        <v>159</v>
      </c>
      <c r="G6" s="28" t="s">
        <v>160</v>
      </c>
      <c r="H6" s="27" t="s">
        <v>135</v>
      </c>
      <c r="I6" s="26" t="s">
        <v>155</v>
      </c>
      <c r="J6" s="26" t="s">
        <v>156</v>
      </c>
      <c r="K6" s="28" t="s">
        <v>117</v>
      </c>
      <c r="L6" s="26" t="s">
        <v>161</v>
      </c>
      <c r="M6" s="28" t="s">
        <v>18</v>
      </c>
      <c r="N6" s="22" t="s">
        <v>162</v>
      </c>
      <c r="O6" s="26" t="s">
        <v>163</v>
      </c>
    </row>
    <row r="7" spans="1:16" s="23" customFormat="1" ht="245.25" hidden="1" customHeight="1" x14ac:dyDescent="0.3">
      <c r="A7" s="18" t="s">
        <v>132</v>
      </c>
      <c r="B7" s="18" t="s">
        <v>132</v>
      </c>
      <c r="C7" s="18"/>
      <c r="D7" s="18" t="s">
        <v>132</v>
      </c>
      <c r="E7" s="18" t="s">
        <v>164</v>
      </c>
      <c r="F7" s="29" t="s">
        <v>159</v>
      </c>
      <c r="G7" s="28" t="s">
        <v>160</v>
      </c>
      <c r="H7" s="27" t="s">
        <v>165</v>
      </c>
      <c r="I7" s="22" t="s">
        <v>149</v>
      </c>
      <c r="J7" s="22" t="s">
        <v>166</v>
      </c>
      <c r="K7" s="28" t="s">
        <v>117</v>
      </c>
      <c r="L7" s="26" t="s">
        <v>161</v>
      </c>
      <c r="M7" s="28" t="s">
        <v>167</v>
      </c>
      <c r="N7" s="22" t="s">
        <v>168</v>
      </c>
      <c r="O7" s="26" t="s">
        <v>169</v>
      </c>
    </row>
    <row r="8" spans="1:16" s="23" customFormat="1" ht="90" hidden="1" x14ac:dyDescent="0.3">
      <c r="A8" s="18"/>
      <c r="B8" s="18"/>
      <c r="C8" s="18" t="s">
        <v>132</v>
      </c>
      <c r="D8" s="18" t="s">
        <v>132</v>
      </c>
      <c r="E8" s="18"/>
      <c r="F8" s="29" t="s">
        <v>170</v>
      </c>
      <c r="G8" s="26" t="s">
        <v>171</v>
      </c>
      <c r="H8" s="27" t="s">
        <v>135</v>
      </c>
      <c r="I8" s="26" t="s">
        <v>172</v>
      </c>
      <c r="J8" s="26" t="s">
        <v>172</v>
      </c>
      <c r="K8" s="28" t="s">
        <v>117</v>
      </c>
      <c r="L8" s="26" t="s">
        <v>173</v>
      </c>
      <c r="M8" s="28" t="s">
        <v>18</v>
      </c>
      <c r="N8" s="26" t="s">
        <v>174</v>
      </c>
      <c r="O8" s="26"/>
    </row>
    <row r="9" spans="1:16" s="23" customFormat="1" ht="251.25" hidden="1" customHeight="1" x14ac:dyDescent="0.3">
      <c r="A9" s="18" t="s">
        <v>132</v>
      </c>
      <c r="B9" s="18" t="s">
        <v>132</v>
      </c>
      <c r="C9" s="18"/>
      <c r="D9" s="18" t="s">
        <v>132</v>
      </c>
      <c r="E9" s="18"/>
      <c r="F9" s="29" t="s">
        <v>170</v>
      </c>
      <c r="G9" s="30" t="s">
        <v>175</v>
      </c>
      <c r="H9" s="27" t="s">
        <v>23</v>
      </c>
      <c r="I9" s="22" t="s">
        <v>176</v>
      </c>
      <c r="J9" s="22" t="s">
        <v>177</v>
      </c>
      <c r="K9" s="28" t="s">
        <v>117</v>
      </c>
      <c r="L9" s="26" t="s">
        <v>173</v>
      </c>
      <c r="M9" s="28" t="s">
        <v>178</v>
      </c>
      <c r="N9" s="22" t="s">
        <v>179</v>
      </c>
      <c r="O9" s="26" t="s">
        <v>180</v>
      </c>
    </row>
    <row r="10" spans="1:16" s="23" customFormat="1" ht="106.5" hidden="1" customHeight="1" x14ac:dyDescent="0.3">
      <c r="A10" s="18" t="s">
        <v>132</v>
      </c>
      <c r="B10" s="18" t="s">
        <v>132</v>
      </c>
      <c r="C10" s="18"/>
      <c r="D10" s="18" t="s">
        <v>132</v>
      </c>
      <c r="E10" s="18"/>
      <c r="F10" s="29" t="s">
        <v>181</v>
      </c>
      <c r="G10" s="26" t="s">
        <v>182</v>
      </c>
      <c r="H10" s="27" t="s">
        <v>23</v>
      </c>
      <c r="I10" s="26" t="s">
        <v>183</v>
      </c>
      <c r="J10" s="26" t="s">
        <v>184</v>
      </c>
      <c r="K10" s="28" t="s">
        <v>185</v>
      </c>
      <c r="L10" s="26" t="s">
        <v>186</v>
      </c>
      <c r="M10" s="26" t="s">
        <v>62</v>
      </c>
      <c r="N10" s="22" t="s">
        <v>187</v>
      </c>
      <c r="O10" s="26"/>
    </row>
    <row r="11" spans="1:16" s="23" customFormat="1" ht="106.5" hidden="1" customHeight="1" x14ac:dyDescent="0.3">
      <c r="A11" s="18"/>
      <c r="B11" s="18"/>
      <c r="C11" s="18" t="s">
        <v>132</v>
      </c>
      <c r="D11" s="18" t="s">
        <v>132</v>
      </c>
      <c r="E11" s="18"/>
      <c r="F11" s="29" t="s">
        <v>188</v>
      </c>
      <c r="G11" s="26" t="s">
        <v>189</v>
      </c>
      <c r="H11" s="27" t="s">
        <v>135</v>
      </c>
      <c r="I11" s="26" t="s">
        <v>190</v>
      </c>
      <c r="J11" s="26" t="s">
        <v>41</v>
      </c>
      <c r="K11" s="28" t="s">
        <v>117</v>
      </c>
      <c r="L11" s="26" t="s">
        <v>191</v>
      </c>
      <c r="M11" s="26" t="s">
        <v>18</v>
      </c>
      <c r="N11" s="22" t="s">
        <v>192</v>
      </c>
      <c r="O11" s="26"/>
    </row>
    <row r="12" spans="1:16" s="23" customFormat="1" ht="139.5" hidden="1" customHeight="1" x14ac:dyDescent="0.3">
      <c r="A12" s="18" t="s">
        <v>132</v>
      </c>
      <c r="B12" s="18" t="s">
        <v>132</v>
      </c>
      <c r="C12" s="18" t="s">
        <v>132</v>
      </c>
      <c r="D12" s="18" t="s">
        <v>132</v>
      </c>
      <c r="E12" s="18" t="s">
        <v>132</v>
      </c>
      <c r="F12" s="29" t="s">
        <v>193</v>
      </c>
      <c r="G12" s="26" t="s">
        <v>194</v>
      </c>
      <c r="H12" s="27" t="s">
        <v>135</v>
      </c>
      <c r="I12" s="31" t="s">
        <v>195</v>
      </c>
      <c r="J12" s="31" t="s">
        <v>195</v>
      </c>
      <c r="K12" s="28" t="s">
        <v>196</v>
      </c>
      <c r="L12" s="26" t="s">
        <v>197</v>
      </c>
      <c r="M12" s="28" t="s">
        <v>198</v>
      </c>
      <c r="N12" s="28" t="s">
        <v>192</v>
      </c>
      <c r="O12" s="26"/>
    </row>
    <row r="13" spans="1:16" s="23" customFormat="1" ht="141.75" hidden="1" customHeight="1" x14ac:dyDescent="0.3">
      <c r="A13" s="18" t="s">
        <v>132</v>
      </c>
      <c r="B13" s="18" t="s">
        <v>132</v>
      </c>
      <c r="C13" s="18"/>
      <c r="D13" s="18" t="s">
        <v>132</v>
      </c>
      <c r="E13" s="18" t="s">
        <v>132</v>
      </c>
      <c r="F13" s="29" t="s">
        <v>199</v>
      </c>
      <c r="G13" s="26" t="s">
        <v>200</v>
      </c>
      <c r="H13" s="27" t="s">
        <v>135</v>
      </c>
      <c r="I13" s="26" t="s">
        <v>201</v>
      </c>
      <c r="J13" s="26" t="s">
        <v>202</v>
      </c>
      <c r="K13" s="28" t="s">
        <v>203</v>
      </c>
      <c r="L13" s="28" t="s">
        <v>41</v>
      </c>
      <c r="M13" s="26" t="s">
        <v>62</v>
      </c>
      <c r="N13" s="22" t="s">
        <v>204</v>
      </c>
      <c r="O13" s="26"/>
    </row>
    <row r="14" spans="1:16" s="23" customFormat="1" ht="126" hidden="1" x14ac:dyDescent="0.3">
      <c r="A14" s="18" t="s">
        <v>132</v>
      </c>
      <c r="B14" s="18" t="s">
        <v>132</v>
      </c>
      <c r="C14" s="18"/>
      <c r="D14" s="18" t="s">
        <v>132</v>
      </c>
      <c r="E14" s="18" t="s">
        <v>132</v>
      </c>
      <c r="F14" s="29" t="s">
        <v>205</v>
      </c>
      <c r="G14" s="26" t="s">
        <v>206</v>
      </c>
      <c r="H14" s="27" t="s">
        <v>135</v>
      </c>
      <c r="I14" s="31" t="s">
        <v>207</v>
      </c>
      <c r="J14" s="31" t="s">
        <v>207</v>
      </c>
      <c r="K14" s="28" t="s">
        <v>68</v>
      </c>
      <c r="L14" s="26" t="s">
        <v>208</v>
      </c>
      <c r="M14" s="28" t="s">
        <v>198</v>
      </c>
      <c r="N14" s="26" t="s">
        <v>209</v>
      </c>
      <c r="O14" s="26" t="s">
        <v>210</v>
      </c>
    </row>
    <row r="15" spans="1:16" s="23" customFormat="1" ht="54" hidden="1" x14ac:dyDescent="0.3">
      <c r="A15" s="18" t="s">
        <v>132</v>
      </c>
      <c r="B15" s="18" t="s">
        <v>132</v>
      </c>
      <c r="C15" s="18"/>
      <c r="D15" s="18" t="s">
        <v>132</v>
      </c>
      <c r="E15" s="18"/>
      <c r="F15" s="29" t="s">
        <v>211</v>
      </c>
      <c r="G15" s="26" t="s">
        <v>212</v>
      </c>
      <c r="H15" s="27" t="s">
        <v>135</v>
      </c>
      <c r="I15" s="26" t="s">
        <v>41</v>
      </c>
      <c r="J15" s="28" t="s">
        <v>41</v>
      </c>
      <c r="K15" s="28" t="s">
        <v>213</v>
      </c>
      <c r="L15" s="26" t="s">
        <v>214</v>
      </c>
      <c r="M15" s="28" t="s">
        <v>198</v>
      </c>
      <c r="N15" s="28" t="s">
        <v>192</v>
      </c>
      <c r="O15" s="26"/>
    </row>
    <row r="16" spans="1:16" s="23" customFormat="1" ht="57" hidden="1" customHeight="1" x14ac:dyDescent="0.3">
      <c r="A16" s="18" t="s">
        <v>132</v>
      </c>
      <c r="B16" s="18" t="s">
        <v>132</v>
      </c>
      <c r="C16" s="18"/>
      <c r="D16" s="18" t="s">
        <v>132</v>
      </c>
      <c r="E16" s="18"/>
      <c r="F16" s="29" t="s">
        <v>215</v>
      </c>
      <c r="G16" s="28" t="s">
        <v>216</v>
      </c>
      <c r="H16" s="27" t="s">
        <v>23</v>
      </c>
      <c r="I16" s="26" t="s">
        <v>217</v>
      </c>
      <c r="J16" s="26" t="s">
        <v>218</v>
      </c>
      <c r="K16" s="28" t="s">
        <v>219</v>
      </c>
      <c r="L16" s="26" t="s">
        <v>220</v>
      </c>
      <c r="M16" s="28" t="s">
        <v>221</v>
      </c>
      <c r="N16" s="26" t="s">
        <v>222</v>
      </c>
      <c r="O16" s="26" t="s">
        <v>223</v>
      </c>
    </row>
    <row r="17" spans="1:16" s="23" customFormat="1" ht="151.5" hidden="1" customHeight="1" x14ac:dyDescent="0.3">
      <c r="A17" s="18" t="s">
        <v>132</v>
      </c>
      <c r="B17" s="18" t="s">
        <v>132</v>
      </c>
      <c r="C17" s="18"/>
      <c r="D17" s="18" t="s">
        <v>132</v>
      </c>
      <c r="E17" s="18"/>
      <c r="F17" s="29" t="s">
        <v>224</v>
      </c>
      <c r="G17" s="26" t="s">
        <v>225</v>
      </c>
      <c r="H17" s="88" t="s">
        <v>135</v>
      </c>
      <c r="I17" s="22" t="s">
        <v>226</v>
      </c>
      <c r="J17" s="22" t="s">
        <v>227</v>
      </c>
      <c r="K17" s="28" t="s">
        <v>117</v>
      </c>
      <c r="L17" s="26" t="s">
        <v>228</v>
      </c>
      <c r="M17" s="28" t="s">
        <v>229</v>
      </c>
      <c r="N17" s="22" t="s">
        <v>230</v>
      </c>
      <c r="O17" s="26" t="s">
        <v>231</v>
      </c>
    </row>
    <row r="18" spans="1:16" s="23" customFormat="1" ht="147.75" hidden="1" customHeight="1" x14ac:dyDescent="0.3">
      <c r="A18" s="32" t="s">
        <v>132</v>
      </c>
      <c r="B18" s="32" t="s">
        <v>132</v>
      </c>
      <c r="C18" s="25"/>
      <c r="D18" s="25" t="s">
        <v>132</v>
      </c>
      <c r="E18" s="25"/>
      <c r="F18" s="26" t="s">
        <v>232</v>
      </c>
      <c r="G18" s="26" t="s">
        <v>233</v>
      </c>
      <c r="H18" s="88" t="s">
        <v>135</v>
      </c>
      <c r="I18" s="22" t="s">
        <v>234</v>
      </c>
      <c r="J18" s="54" t="s">
        <v>235</v>
      </c>
      <c r="K18" s="28" t="s">
        <v>117</v>
      </c>
      <c r="L18" s="26" t="s">
        <v>236</v>
      </c>
      <c r="M18" s="28" t="s">
        <v>237</v>
      </c>
      <c r="N18" s="22" t="s">
        <v>238</v>
      </c>
      <c r="O18" s="26" t="s">
        <v>231</v>
      </c>
    </row>
    <row r="19" spans="1:16" s="23" customFormat="1" ht="147.75" hidden="1" customHeight="1" x14ac:dyDescent="0.3">
      <c r="A19" s="32"/>
      <c r="B19" s="32"/>
      <c r="C19" s="25" t="s">
        <v>132</v>
      </c>
      <c r="D19" s="25" t="s">
        <v>132</v>
      </c>
      <c r="E19" s="25"/>
      <c r="F19" s="26" t="s">
        <v>232</v>
      </c>
      <c r="G19" s="26" t="s">
        <v>233</v>
      </c>
      <c r="H19" s="33" t="s">
        <v>239</v>
      </c>
      <c r="I19" s="22" t="s">
        <v>234</v>
      </c>
      <c r="J19" s="22" t="s">
        <v>235</v>
      </c>
      <c r="K19" s="28" t="s">
        <v>117</v>
      </c>
      <c r="L19" s="26" t="s">
        <v>236</v>
      </c>
      <c r="M19" s="28" t="s">
        <v>18</v>
      </c>
      <c r="N19" s="22" t="s">
        <v>238</v>
      </c>
      <c r="O19" s="26" t="s">
        <v>240</v>
      </c>
    </row>
    <row r="20" spans="1:16" s="23" customFormat="1" ht="168" hidden="1" customHeight="1" x14ac:dyDescent="0.3">
      <c r="A20" s="32" t="s">
        <v>132</v>
      </c>
      <c r="B20" s="32" t="s">
        <v>132</v>
      </c>
      <c r="C20" s="25"/>
      <c r="D20" s="25" t="s">
        <v>132</v>
      </c>
      <c r="E20" s="25"/>
      <c r="F20" s="26" t="s">
        <v>241</v>
      </c>
      <c r="G20" s="26" t="s">
        <v>242</v>
      </c>
      <c r="H20" s="88" t="s">
        <v>135</v>
      </c>
      <c r="I20" s="22" t="s">
        <v>243</v>
      </c>
      <c r="J20" s="22" t="s">
        <v>244</v>
      </c>
      <c r="K20" s="28" t="s">
        <v>117</v>
      </c>
      <c r="L20" s="26" t="s">
        <v>245</v>
      </c>
      <c r="M20" s="28" t="s">
        <v>246</v>
      </c>
      <c r="N20" s="22" t="s">
        <v>247</v>
      </c>
      <c r="O20" s="26" t="s">
        <v>231</v>
      </c>
    </row>
    <row r="21" spans="1:16" s="23" customFormat="1" ht="234" x14ac:dyDescent="0.3">
      <c r="A21" s="18" t="s">
        <v>132</v>
      </c>
      <c r="B21" s="18" t="s">
        <v>132</v>
      </c>
      <c r="C21" s="18"/>
      <c r="D21" s="18"/>
      <c r="E21" s="18" t="s">
        <v>132</v>
      </c>
      <c r="F21" s="29" t="s">
        <v>248</v>
      </c>
      <c r="G21" s="22" t="s">
        <v>249</v>
      </c>
      <c r="H21" s="27" t="s">
        <v>23</v>
      </c>
      <c r="I21" s="22" t="s">
        <v>250</v>
      </c>
      <c r="J21" s="22" t="s">
        <v>251</v>
      </c>
      <c r="K21" s="26" t="s">
        <v>252</v>
      </c>
      <c r="L21" s="26" t="s">
        <v>27</v>
      </c>
      <c r="M21" s="26" t="s">
        <v>253</v>
      </c>
      <c r="N21" s="22" t="s">
        <v>254</v>
      </c>
      <c r="O21" s="26" t="s">
        <v>255</v>
      </c>
      <c r="P21" s="96"/>
    </row>
    <row r="22" spans="1:16" s="23" customFormat="1" ht="166.5" customHeight="1" x14ac:dyDescent="0.3">
      <c r="A22" s="34"/>
      <c r="B22" s="34"/>
      <c r="C22" s="25" t="s">
        <v>132</v>
      </c>
      <c r="D22" s="25"/>
      <c r="E22" s="25" t="s">
        <v>132</v>
      </c>
      <c r="F22" s="35" t="s">
        <v>256</v>
      </c>
      <c r="G22" s="26" t="s">
        <v>257</v>
      </c>
      <c r="H22" s="27" t="s">
        <v>23</v>
      </c>
      <c r="I22" s="26" t="s">
        <v>258</v>
      </c>
      <c r="J22" s="26" t="s">
        <v>258</v>
      </c>
      <c r="K22" s="28" t="s">
        <v>34</v>
      </c>
      <c r="L22" s="26" t="s">
        <v>259</v>
      </c>
      <c r="M22" s="28" t="s">
        <v>18</v>
      </c>
      <c r="N22" s="22" t="s">
        <v>260</v>
      </c>
      <c r="O22" s="26" t="s">
        <v>261</v>
      </c>
      <c r="P22" s="96" t="str">
        <f>_xlfn.TEXTJOIN(",",TRUE,I22:O22)</f>
        <v>May receive up to 28 hours/week (112 units/week).
May not exceed 3 hours per day on school days for individuals 16-22 years of age who have not graduated.,May receive up to 28 hours/week (112 units/week).
May not exceed 3 hours per day on school days for individuals 16-22 years of age who have not graduated.,3+,NC-SNAP – Level 3 or higher or SIS Level D or higher or TBI Assessment with a moderate to high level of supervision and support in most settings,State,Initial: I/DD must have current psychological
TBI must have current psychiatric or Neuropsychological evaluation. Transitions to updated service definitions do not request an updated psychological assessment. However, documentation of eligibility must be on file.
Initial &amp; Concurrent: PCP or ISP updated annually; Service Order updated annually.
Documentation that an Innovations, Registry application has been made.,2/29/2024:  Updated age group</v>
      </c>
    </row>
    <row r="23" spans="1:16" s="23" customFormat="1" ht="360" hidden="1" x14ac:dyDescent="0.3">
      <c r="A23" s="18" t="s">
        <v>132</v>
      </c>
      <c r="B23" s="18" t="s">
        <v>132</v>
      </c>
      <c r="C23" s="18"/>
      <c r="D23" s="18" t="s">
        <v>132</v>
      </c>
      <c r="E23" s="18"/>
      <c r="F23" s="29" t="s">
        <v>262</v>
      </c>
      <c r="G23" s="26" t="s">
        <v>263</v>
      </c>
      <c r="H23" s="27" t="s">
        <v>23</v>
      </c>
      <c r="I23" s="22" t="s">
        <v>264</v>
      </c>
      <c r="J23" s="22" t="s">
        <v>265</v>
      </c>
      <c r="K23" s="28" t="s">
        <v>117</v>
      </c>
      <c r="L23" s="26" t="s">
        <v>266</v>
      </c>
      <c r="M23" s="28" t="s">
        <v>267</v>
      </c>
      <c r="N23" s="22" t="s">
        <v>268</v>
      </c>
      <c r="O23" s="26" t="s">
        <v>269</v>
      </c>
    </row>
    <row r="24" spans="1:16" s="23" customFormat="1" ht="396" hidden="1" customHeight="1" x14ac:dyDescent="0.3">
      <c r="A24" s="18"/>
      <c r="B24" s="18"/>
      <c r="C24" s="18" t="s">
        <v>132</v>
      </c>
      <c r="D24" s="18" t="s">
        <v>132</v>
      </c>
      <c r="E24" s="18"/>
      <c r="F24" s="29" t="s">
        <v>262</v>
      </c>
      <c r="G24" s="26" t="s">
        <v>263</v>
      </c>
      <c r="H24" s="27" t="s">
        <v>135</v>
      </c>
      <c r="I24" s="26" t="s">
        <v>270</v>
      </c>
      <c r="J24" s="26" t="s">
        <v>271</v>
      </c>
      <c r="K24" s="28" t="s">
        <v>117</v>
      </c>
      <c r="L24" s="26" t="s">
        <v>272</v>
      </c>
      <c r="M24" s="28" t="s">
        <v>18</v>
      </c>
      <c r="N24" s="22" t="s">
        <v>273</v>
      </c>
      <c r="O24" s="26"/>
    </row>
    <row r="25" spans="1:16" s="23" customFormat="1" ht="198" x14ac:dyDescent="0.3">
      <c r="A25" s="18" t="s">
        <v>132</v>
      </c>
      <c r="B25" s="18" t="s">
        <v>132</v>
      </c>
      <c r="C25" s="18"/>
      <c r="D25" s="18" t="s">
        <v>132</v>
      </c>
      <c r="E25" s="18" t="s">
        <v>132</v>
      </c>
      <c r="F25" s="29" t="s">
        <v>38</v>
      </c>
      <c r="G25" s="26" t="s">
        <v>274</v>
      </c>
      <c r="H25" s="27" t="s">
        <v>23</v>
      </c>
      <c r="I25" s="26" t="s">
        <v>275</v>
      </c>
      <c r="J25" s="28" t="s">
        <v>41</v>
      </c>
      <c r="K25" s="26" t="s">
        <v>276</v>
      </c>
      <c r="L25" s="26" t="s">
        <v>27</v>
      </c>
      <c r="M25" s="26" t="s">
        <v>277</v>
      </c>
      <c r="N25" s="26" t="s">
        <v>278</v>
      </c>
      <c r="O25" s="26" t="s">
        <v>279</v>
      </c>
      <c r="P25" s="96" t="str">
        <f>_xlfn.TEXTJOIN(",",TRUE,I25:O25)</f>
        <v xml:space="preserve">Limit of $5,000 per individual during the 5-year period
Available 3 months in advance of the individual’s move
 ,N/A,I/DD (Age 18+)
SMI (Age 18+)
SUD (Age 18+)
TBI (Age 18+)
 ,1915(i) Independent Evaluation Eligibility Met,
CCP 8H-6,Initial: Independent Assessment and Community Transition Checklist
Concurrent: N/A,2/4/2025: Removed requirement of Care Plan/ISP and Service Order. </v>
      </c>
    </row>
    <row r="26" spans="1:16" s="23" customFormat="1" ht="90" hidden="1" x14ac:dyDescent="0.3">
      <c r="A26" s="18" t="s">
        <v>132</v>
      </c>
      <c r="B26" s="18" t="s">
        <v>132</v>
      </c>
      <c r="C26" s="18"/>
      <c r="D26" s="18" t="s">
        <v>132</v>
      </c>
      <c r="E26" s="18"/>
      <c r="F26" s="29" t="s">
        <v>280</v>
      </c>
      <c r="G26" s="28" t="s">
        <v>281</v>
      </c>
      <c r="H26" s="27" t="s">
        <v>135</v>
      </c>
      <c r="I26" s="26" t="s">
        <v>282</v>
      </c>
      <c r="J26" s="36" t="s">
        <v>207</v>
      </c>
      <c r="K26" s="28" t="s">
        <v>196</v>
      </c>
      <c r="L26" s="26" t="s">
        <v>283</v>
      </c>
      <c r="M26" s="28" t="s">
        <v>198</v>
      </c>
      <c r="N26" s="28" t="s">
        <v>192</v>
      </c>
      <c r="O26" s="26" t="s">
        <v>284</v>
      </c>
    </row>
    <row r="27" spans="1:16" s="23" customFormat="1" ht="180" customHeight="1" x14ac:dyDescent="0.3">
      <c r="A27" s="34"/>
      <c r="B27" s="34"/>
      <c r="C27" s="25" t="s">
        <v>132</v>
      </c>
      <c r="D27" s="25"/>
      <c r="E27" s="25" t="s">
        <v>132</v>
      </c>
      <c r="F27" s="35" t="s">
        <v>285</v>
      </c>
      <c r="G27" s="28" t="s">
        <v>46</v>
      </c>
      <c r="H27" s="27" t="s">
        <v>23</v>
      </c>
      <c r="I27" s="26" t="s">
        <v>286</v>
      </c>
      <c r="J27" s="26" t="s">
        <v>286</v>
      </c>
      <c r="K27" s="28" t="s">
        <v>16</v>
      </c>
      <c r="L27" s="26" t="s">
        <v>287</v>
      </c>
      <c r="M27" s="28" t="s">
        <v>18</v>
      </c>
      <c r="N27" s="26" t="s">
        <v>288</v>
      </c>
      <c r="O27" s="26"/>
      <c r="P27" s="96" t="str">
        <f>_xlfn.TEXTJOIN(",",TRUE,I27:O27)</f>
        <v>Can request up to 120 units per week, 5 days per week, based on medical necessity. May not exceed 30 hours per week.
Initial and concurrent authorizations will be up to 1 year.
May not exceed 3 hours per day on school days for individuals 16-22 years of age who have not graduated.
*For members who are Medicaid eligible and meet service criteria, LTCS Level 1 should be requested.,Can request up to 120 units per week, 5 days per week, based on medical necessity. May not exceed 30 hours per week.
Initial and concurrent authorizations will be up to 1 year.
May not exceed 3 hours per day on school days for individuals 16-22 years of age who have not graduated.
*For members who are Medicaid eligible and meet service criteria, LTCS Level 1 should be requested.,16+,NC-SNAP – Level 2 or higher
SIS Level C or higher
TBI Assessment with a minimum to low level of supervision and support in most settings,State,Initial requests:
I/DD must have current psychological testing.
TBI must have current psychiatric or Neuropsychological evaluation.
PCP or ISP updated annually. Service Order.
Transitions to updated service definitions do not request an updated psychological assessment. However, documentation of eligibility must be on file.
Documentation that an Innovations Registry application has been made.</v>
      </c>
    </row>
    <row r="28" spans="1:16" s="23" customFormat="1" ht="90" hidden="1" x14ac:dyDescent="0.3">
      <c r="A28" s="18" t="s">
        <v>132</v>
      </c>
      <c r="B28" s="18" t="s">
        <v>132</v>
      </c>
      <c r="C28" s="18" t="s">
        <v>132</v>
      </c>
      <c r="D28" s="18" t="s">
        <v>132</v>
      </c>
      <c r="E28" s="18" t="s">
        <v>132</v>
      </c>
      <c r="F28" s="29" t="s">
        <v>289</v>
      </c>
      <c r="G28" s="37" t="s">
        <v>290</v>
      </c>
      <c r="H28" s="27" t="s">
        <v>135</v>
      </c>
      <c r="I28" s="31" t="s">
        <v>291</v>
      </c>
      <c r="J28" s="31" t="s">
        <v>291</v>
      </c>
      <c r="K28" s="28" t="s">
        <v>213</v>
      </c>
      <c r="L28" s="28" t="s">
        <v>41</v>
      </c>
      <c r="M28" s="28" t="s">
        <v>198</v>
      </c>
      <c r="N28" s="26" t="s">
        <v>292</v>
      </c>
      <c r="O28" s="26" t="s">
        <v>223</v>
      </c>
    </row>
    <row r="29" spans="1:16" s="23" customFormat="1" ht="112.5" hidden="1" customHeight="1" x14ac:dyDescent="0.3">
      <c r="A29" s="18" t="s">
        <v>132</v>
      </c>
      <c r="B29" s="18" t="s">
        <v>132</v>
      </c>
      <c r="C29" s="18" t="s">
        <v>132</v>
      </c>
      <c r="D29" s="18" t="s">
        <v>132</v>
      </c>
      <c r="E29" s="18" t="s">
        <v>132</v>
      </c>
      <c r="F29" s="29" t="s">
        <v>293</v>
      </c>
      <c r="G29" s="26" t="s">
        <v>294</v>
      </c>
      <c r="H29" s="27" t="s">
        <v>135</v>
      </c>
      <c r="I29" s="31" t="s">
        <v>295</v>
      </c>
      <c r="J29" s="31" t="s">
        <v>295</v>
      </c>
      <c r="K29" s="28" t="s">
        <v>68</v>
      </c>
      <c r="L29" s="26" t="s">
        <v>296</v>
      </c>
      <c r="M29" s="28" t="s">
        <v>297</v>
      </c>
      <c r="N29" s="28" t="s">
        <v>192</v>
      </c>
      <c r="O29" s="22" t="s">
        <v>298</v>
      </c>
    </row>
    <row r="30" spans="1:16" s="23" customFormat="1" ht="54" hidden="1" x14ac:dyDescent="0.3">
      <c r="A30" s="18" t="s">
        <v>132</v>
      </c>
      <c r="B30" s="18" t="s">
        <v>132</v>
      </c>
      <c r="C30" s="18" t="s">
        <v>132</v>
      </c>
      <c r="D30" s="18" t="s">
        <v>132</v>
      </c>
      <c r="E30" s="18" t="s">
        <v>132</v>
      </c>
      <c r="F30" s="29" t="s">
        <v>299</v>
      </c>
      <c r="G30" s="28" t="s">
        <v>300</v>
      </c>
      <c r="H30" s="27" t="s">
        <v>135</v>
      </c>
      <c r="I30" s="26" t="s">
        <v>301</v>
      </c>
      <c r="J30" s="36" t="s">
        <v>207</v>
      </c>
      <c r="K30" s="28" t="s">
        <v>68</v>
      </c>
      <c r="L30" s="26" t="s">
        <v>296</v>
      </c>
      <c r="M30" s="28" t="s">
        <v>198</v>
      </c>
      <c r="N30" s="28" t="s">
        <v>192</v>
      </c>
      <c r="O30" s="26"/>
    </row>
    <row r="31" spans="1:16" s="23" customFormat="1" ht="54" hidden="1" x14ac:dyDescent="0.3">
      <c r="A31" s="18" t="s">
        <v>132</v>
      </c>
      <c r="B31" s="18" t="s">
        <v>132</v>
      </c>
      <c r="C31" s="18" t="s">
        <v>132</v>
      </c>
      <c r="D31" s="18" t="s">
        <v>132</v>
      </c>
      <c r="E31" s="18" t="s">
        <v>132</v>
      </c>
      <c r="F31" s="29" t="s">
        <v>302</v>
      </c>
      <c r="G31" s="28" t="s">
        <v>303</v>
      </c>
      <c r="H31" s="27" t="s">
        <v>304</v>
      </c>
      <c r="I31" s="26" t="s">
        <v>301</v>
      </c>
      <c r="J31" s="36" t="s">
        <v>207</v>
      </c>
      <c r="K31" s="28" t="s">
        <v>68</v>
      </c>
      <c r="L31" s="26" t="s">
        <v>296</v>
      </c>
      <c r="M31" s="28" t="s">
        <v>198</v>
      </c>
      <c r="N31" s="28" t="s">
        <v>192</v>
      </c>
      <c r="O31" s="26"/>
    </row>
    <row r="32" spans="1:16" s="23" customFormat="1" ht="150" hidden="1" customHeight="1" x14ac:dyDescent="0.3">
      <c r="A32" s="18" t="s">
        <v>132</v>
      </c>
      <c r="B32" s="18" t="s">
        <v>132</v>
      </c>
      <c r="C32" s="18" t="s">
        <v>132</v>
      </c>
      <c r="D32" s="18" t="s">
        <v>132</v>
      </c>
      <c r="E32" s="18"/>
      <c r="F32" s="29" t="s">
        <v>305</v>
      </c>
      <c r="G32" s="26" t="s">
        <v>306</v>
      </c>
      <c r="H32" s="27" t="s">
        <v>135</v>
      </c>
      <c r="I32" s="22" t="s">
        <v>307</v>
      </c>
      <c r="J32" s="26" t="s">
        <v>308</v>
      </c>
      <c r="K32" s="26" t="s">
        <v>309</v>
      </c>
      <c r="L32" s="28" t="s">
        <v>41</v>
      </c>
      <c r="M32" s="28" t="s">
        <v>198</v>
      </c>
      <c r="N32" s="26" t="s">
        <v>310</v>
      </c>
      <c r="O32" s="26"/>
    </row>
    <row r="33" spans="1:16" s="23" customFormat="1" ht="117" hidden="1" customHeight="1" x14ac:dyDescent="0.3">
      <c r="A33" s="18" t="s">
        <v>132</v>
      </c>
      <c r="B33" s="18" t="s">
        <v>132</v>
      </c>
      <c r="C33" s="18" t="s">
        <v>132</v>
      </c>
      <c r="D33" s="18" t="s">
        <v>132</v>
      </c>
      <c r="E33" s="18"/>
      <c r="F33" s="38" t="s">
        <v>311</v>
      </c>
      <c r="G33" s="39" t="s">
        <v>312</v>
      </c>
      <c r="H33" s="27" t="s">
        <v>135</v>
      </c>
      <c r="I33" s="40" t="s">
        <v>313</v>
      </c>
      <c r="J33" s="40" t="s">
        <v>313</v>
      </c>
      <c r="K33" s="41" t="s">
        <v>196</v>
      </c>
      <c r="L33" s="41" t="s">
        <v>41</v>
      </c>
      <c r="M33" s="41" t="s">
        <v>198</v>
      </c>
      <c r="N33" s="39" t="s">
        <v>314</v>
      </c>
      <c r="O33" s="42" t="s">
        <v>284</v>
      </c>
    </row>
    <row r="34" spans="1:16" s="23" customFormat="1" ht="144.75" hidden="1" customHeight="1" x14ac:dyDescent="0.3">
      <c r="A34" s="18" t="s">
        <v>132</v>
      </c>
      <c r="B34" s="18" t="s">
        <v>132</v>
      </c>
      <c r="C34" s="18" t="s">
        <v>132</v>
      </c>
      <c r="D34" s="18" t="s">
        <v>132</v>
      </c>
      <c r="E34" s="18"/>
      <c r="F34" s="29" t="s">
        <v>315</v>
      </c>
      <c r="G34" s="26" t="s">
        <v>316</v>
      </c>
      <c r="H34" s="27" t="s">
        <v>135</v>
      </c>
      <c r="I34" s="26" t="s">
        <v>317</v>
      </c>
      <c r="J34" s="36" t="s">
        <v>207</v>
      </c>
      <c r="K34" s="28" t="s">
        <v>318</v>
      </c>
      <c r="L34" s="26" t="s">
        <v>319</v>
      </c>
      <c r="M34" s="28" t="s">
        <v>198</v>
      </c>
      <c r="N34" s="26" t="s">
        <v>192</v>
      </c>
      <c r="O34" s="39"/>
    </row>
    <row r="35" spans="1:16" s="23" customFormat="1" ht="198" hidden="1" x14ac:dyDescent="0.3">
      <c r="A35" s="18" t="s">
        <v>132</v>
      </c>
      <c r="B35" s="18" t="s">
        <v>132</v>
      </c>
      <c r="C35" s="18"/>
      <c r="D35" s="18" t="s">
        <v>132</v>
      </c>
      <c r="E35" s="18"/>
      <c r="F35" s="29" t="s">
        <v>320</v>
      </c>
      <c r="G35" s="26" t="s">
        <v>321</v>
      </c>
      <c r="H35" s="27" t="s">
        <v>23</v>
      </c>
      <c r="I35" s="26" t="s">
        <v>322</v>
      </c>
      <c r="J35" s="22" t="s">
        <v>323</v>
      </c>
      <c r="K35" s="28" t="s">
        <v>117</v>
      </c>
      <c r="L35" s="26" t="s">
        <v>324</v>
      </c>
      <c r="M35" s="28" t="s">
        <v>221</v>
      </c>
      <c r="N35" s="22" t="s">
        <v>325</v>
      </c>
      <c r="O35" s="26" t="s">
        <v>326</v>
      </c>
    </row>
    <row r="36" spans="1:16" s="23" customFormat="1" ht="94.5" hidden="1" customHeight="1" x14ac:dyDescent="0.3">
      <c r="A36" s="18"/>
      <c r="B36" s="18"/>
      <c r="C36" s="18" t="s">
        <v>132</v>
      </c>
      <c r="D36" s="18" t="s">
        <v>132</v>
      </c>
      <c r="E36" s="18"/>
      <c r="F36" s="42" t="s">
        <v>320</v>
      </c>
      <c r="G36" s="28" t="s">
        <v>321</v>
      </c>
      <c r="H36" s="27" t="s">
        <v>135</v>
      </c>
      <c r="I36" s="26" t="s">
        <v>327</v>
      </c>
      <c r="J36" s="26" t="s">
        <v>327</v>
      </c>
      <c r="K36" s="28" t="s">
        <v>117</v>
      </c>
      <c r="L36" s="26" t="s">
        <v>328</v>
      </c>
      <c r="M36" s="28" t="s">
        <v>221</v>
      </c>
      <c r="N36" s="22" t="s">
        <v>329</v>
      </c>
      <c r="O36" s="26"/>
    </row>
    <row r="37" spans="1:16" s="23" customFormat="1" ht="97.5" hidden="1" customHeight="1" x14ac:dyDescent="0.3">
      <c r="A37" s="18" t="s">
        <v>132</v>
      </c>
      <c r="B37" s="18" t="s">
        <v>132</v>
      </c>
      <c r="C37" s="18"/>
      <c r="D37" s="18" t="s">
        <v>132</v>
      </c>
      <c r="E37" s="18"/>
      <c r="F37" s="29" t="s">
        <v>330</v>
      </c>
      <c r="G37" s="26" t="s">
        <v>331</v>
      </c>
      <c r="H37" s="101" t="s">
        <v>332</v>
      </c>
      <c r="I37" s="26" t="s">
        <v>333</v>
      </c>
      <c r="J37" s="22" t="s">
        <v>334</v>
      </c>
      <c r="K37" s="28" t="s">
        <v>335</v>
      </c>
      <c r="L37" s="26" t="s">
        <v>336</v>
      </c>
      <c r="M37" s="28" t="s">
        <v>337</v>
      </c>
      <c r="N37" s="22" t="s">
        <v>338</v>
      </c>
      <c r="O37" s="26" t="s">
        <v>339</v>
      </c>
    </row>
    <row r="38" spans="1:16" s="23" customFormat="1" ht="112.5" hidden="1" customHeight="1" x14ac:dyDescent="0.3">
      <c r="A38" s="18"/>
      <c r="B38" s="18"/>
      <c r="C38" s="18" t="s">
        <v>132</v>
      </c>
      <c r="D38" s="18" t="s">
        <v>132</v>
      </c>
      <c r="E38" s="18"/>
      <c r="F38" s="29" t="s">
        <v>330</v>
      </c>
      <c r="G38" s="28" t="s">
        <v>331</v>
      </c>
      <c r="H38" s="27" t="s">
        <v>135</v>
      </c>
      <c r="I38" s="26" t="s">
        <v>327</v>
      </c>
      <c r="J38" s="26" t="s">
        <v>327</v>
      </c>
      <c r="K38" s="28" t="s">
        <v>335</v>
      </c>
      <c r="L38" s="26" t="s">
        <v>340</v>
      </c>
      <c r="M38" s="28" t="s">
        <v>337</v>
      </c>
      <c r="N38" s="22" t="s">
        <v>329</v>
      </c>
      <c r="O38" s="26"/>
    </row>
    <row r="39" spans="1:16" s="23" customFormat="1" ht="114" hidden="1" customHeight="1" x14ac:dyDescent="0.3">
      <c r="A39" s="18" t="s">
        <v>132</v>
      </c>
      <c r="B39" s="18" t="s">
        <v>132</v>
      </c>
      <c r="C39" s="18"/>
      <c r="D39" s="18" t="s">
        <v>132</v>
      </c>
      <c r="E39" s="18"/>
      <c r="F39" s="29" t="s">
        <v>341</v>
      </c>
      <c r="G39" s="26" t="s">
        <v>342</v>
      </c>
      <c r="H39" s="27" t="s">
        <v>23</v>
      </c>
      <c r="I39" s="26" t="s">
        <v>343</v>
      </c>
      <c r="J39" s="28" t="s">
        <v>344</v>
      </c>
      <c r="K39" s="43" t="s">
        <v>345</v>
      </c>
      <c r="L39" s="26" t="s">
        <v>346</v>
      </c>
      <c r="M39" s="26" t="s">
        <v>62</v>
      </c>
      <c r="N39" s="22" t="s">
        <v>347</v>
      </c>
      <c r="O39" s="26" t="s">
        <v>348</v>
      </c>
    </row>
    <row r="40" spans="1:16" s="23" customFormat="1" ht="99.75" hidden="1" customHeight="1" x14ac:dyDescent="0.3">
      <c r="A40" s="18"/>
      <c r="B40" s="18"/>
      <c r="C40" s="44" t="s">
        <v>132</v>
      </c>
      <c r="D40" s="44" t="s">
        <v>132</v>
      </c>
      <c r="E40" s="44" t="s">
        <v>349</v>
      </c>
      <c r="F40" s="45" t="s">
        <v>350</v>
      </c>
      <c r="G40" s="46" t="s">
        <v>351</v>
      </c>
      <c r="H40" s="47" t="s">
        <v>23</v>
      </c>
      <c r="I40" s="48" t="s">
        <v>352</v>
      </c>
      <c r="J40" s="48" t="s">
        <v>353</v>
      </c>
      <c r="K40" s="49" t="s">
        <v>117</v>
      </c>
      <c r="L40" s="50" t="s">
        <v>354</v>
      </c>
      <c r="M40" s="49" t="s">
        <v>18</v>
      </c>
      <c r="N40" s="22" t="s">
        <v>355</v>
      </c>
      <c r="O40" s="50" t="s">
        <v>356</v>
      </c>
    </row>
    <row r="41" spans="1:16" s="23" customFormat="1" ht="119.25" hidden="1" customHeight="1" x14ac:dyDescent="0.3">
      <c r="A41" s="18" t="s">
        <v>132</v>
      </c>
      <c r="B41" s="18" t="s">
        <v>132</v>
      </c>
      <c r="C41" s="18" t="s">
        <v>132</v>
      </c>
      <c r="D41" s="18" t="s">
        <v>132</v>
      </c>
      <c r="E41" s="18" t="s">
        <v>132</v>
      </c>
      <c r="F41" s="29" t="s">
        <v>357</v>
      </c>
      <c r="G41" s="28" t="s">
        <v>358</v>
      </c>
      <c r="H41" s="27" t="s">
        <v>135</v>
      </c>
      <c r="I41" s="31" t="s">
        <v>195</v>
      </c>
      <c r="J41" s="36" t="s">
        <v>195</v>
      </c>
      <c r="K41" s="28" t="s">
        <v>68</v>
      </c>
      <c r="L41" s="26" t="s">
        <v>359</v>
      </c>
      <c r="M41" s="28" t="s">
        <v>198</v>
      </c>
      <c r="N41" s="28" t="s">
        <v>192</v>
      </c>
      <c r="O41" s="26"/>
    </row>
    <row r="42" spans="1:16" s="23" customFormat="1" ht="108" hidden="1" customHeight="1" x14ac:dyDescent="0.3">
      <c r="A42" s="18"/>
      <c r="B42" s="18"/>
      <c r="C42" s="44" t="s">
        <v>132</v>
      </c>
      <c r="D42" s="44" t="s">
        <v>132</v>
      </c>
      <c r="E42" s="44" t="s">
        <v>349</v>
      </c>
      <c r="F42" s="45" t="s">
        <v>360</v>
      </c>
      <c r="G42" s="46" t="s">
        <v>361</v>
      </c>
      <c r="H42" s="47" t="s">
        <v>23</v>
      </c>
      <c r="I42" s="48" t="s">
        <v>362</v>
      </c>
      <c r="J42" s="48" t="s">
        <v>363</v>
      </c>
      <c r="K42" s="49" t="s">
        <v>117</v>
      </c>
      <c r="L42" s="50" t="s">
        <v>354</v>
      </c>
      <c r="M42" s="49" t="s">
        <v>18</v>
      </c>
      <c r="N42" s="22" t="s">
        <v>355</v>
      </c>
      <c r="O42" s="50" t="s">
        <v>356</v>
      </c>
    </row>
    <row r="43" spans="1:16" s="23" customFormat="1" ht="80.25" hidden="1" customHeight="1" x14ac:dyDescent="0.3">
      <c r="A43" s="18" t="s">
        <v>132</v>
      </c>
      <c r="B43" s="18" t="s">
        <v>132</v>
      </c>
      <c r="C43" s="18" t="s">
        <v>132</v>
      </c>
      <c r="D43" s="18" t="s">
        <v>132</v>
      </c>
      <c r="E43" s="18" t="s">
        <v>132</v>
      </c>
      <c r="F43" s="29" t="s">
        <v>364</v>
      </c>
      <c r="G43" s="26" t="s">
        <v>365</v>
      </c>
      <c r="H43" s="27" t="s">
        <v>135</v>
      </c>
      <c r="I43" s="31" t="s">
        <v>195</v>
      </c>
      <c r="J43" s="36" t="s">
        <v>195</v>
      </c>
      <c r="K43" s="28" t="s">
        <v>68</v>
      </c>
      <c r="L43" s="26" t="s">
        <v>359</v>
      </c>
      <c r="M43" s="28" t="s">
        <v>198</v>
      </c>
      <c r="N43" s="28" t="s">
        <v>192</v>
      </c>
      <c r="O43" s="26"/>
    </row>
    <row r="44" spans="1:16" s="23" customFormat="1" ht="212.25" hidden="1" customHeight="1" x14ac:dyDescent="0.3">
      <c r="A44" s="18" t="s">
        <v>132</v>
      </c>
      <c r="B44" s="18" t="s">
        <v>132</v>
      </c>
      <c r="C44" s="18"/>
      <c r="D44" s="18" t="s">
        <v>132</v>
      </c>
      <c r="E44" s="18" t="s">
        <v>132</v>
      </c>
      <c r="F44" s="29" t="s">
        <v>366</v>
      </c>
      <c r="G44" s="26" t="s">
        <v>367</v>
      </c>
      <c r="H44" s="27" t="s">
        <v>23</v>
      </c>
      <c r="I44" s="26" t="s">
        <v>368</v>
      </c>
      <c r="J44" s="26" t="s">
        <v>369</v>
      </c>
      <c r="K44" s="28" t="s">
        <v>345</v>
      </c>
      <c r="L44" s="26" t="s">
        <v>370</v>
      </c>
      <c r="M44" s="26" t="s">
        <v>62</v>
      </c>
      <c r="N44" s="22" t="s">
        <v>371</v>
      </c>
      <c r="O44" s="26" t="s">
        <v>372</v>
      </c>
    </row>
    <row r="45" spans="1:16" s="23" customFormat="1" ht="15" hidden="1" customHeight="1" x14ac:dyDescent="0.3">
      <c r="A45" s="18" t="s">
        <v>132</v>
      </c>
      <c r="B45" s="18" t="s">
        <v>132</v>
      </c>
      <c r="C45" s="18" t="s">
        <v>132</v>
      </c>
      <c r="D45" s="18" t="s">
        <v>132</v>
      </c>
      <c r="E45" s="18" t="s">
        <v>132</v>
      </c>
      <c r="F45" s="29" t="s">
        <v>373</v>
      </c>
      <c r="G45" s="28" t="s">
        <v>374</v>
      </c>
      <c r="H45" s="27" t="s">
        <v>135</v>
      </c>
      <c r="I45" s="26" t="s">
        <v>317</v>
      </c>
      <c r="J45" s="26" t="s">
        <v>317</v>
      </c>
      <c r="K45" s="28" t="s">
        <v>213</v>
      </c>
      <c r="L45" s="26" t="s">
        <v>375</v>
      </c>
      <c r="M45" s="28" t="s">
        <v>198</v>
      </c>
      <c r="N45" s="28" t="s">
        <v>192</v>
      </c>
      <c r="O45" s="26" t="s">
        <v>223</v>
      </c>
    </row>
    <row r="46" spans="1:16" s="23" customFormat="1" ht="303" hidden="1" customHeight="1" x14ac:dyDescent="0.3">
      <c r="A46" s="18" t="s">
        <v>132</v>
      </c>
      <c r="B46" s="18" t="s">
        <v>132</v>
      </c>
      <c r="C46" s="18" t="s">
        <v>132</v>
      </c>
      <c r="D46" s="18" t="s">
        <v>132</v>
      </c>
      <c r="E46" s="18" t="s">
        <v>132</v>
      </c>
      <c r="F46" s="29" t="s">
        <v>376</v>
      </c>
      <c r="G46" s="26" t="s">
        <v>377</v>
      </c>
      <c r="H46" s="27" t="s">
        <v>135</v>
      </c>
      <c r="I46" s="51" t="s">
        <v>195</v>
      </c>
      <c r="J46" s="52" t="s">
        <v>41</v>
      </c>
      <c r="K46" s="28" t="s">
        <v>213</v>
      </c>
      <c r="L46" s="26" t="s">
        <v>359</v>
      </c>
      <c r="M46" s="28" t="s">
        <v>198</v>
      </c>
      <c r="N46" s="28" t="s">
        <v>192</v>
      </c>
      <c r="O46" s="26"/>
    </row>
    <row r="47" spans="1:16" s="23" customFormat="1" ht="195" customHeight="1" x14ac:dyDescent="0.3">
      <c r="A47" s="34"/>
      <c r="B47" s="34"/>
      <c r="C47" s="25" t="s">
        <v>132</v>
      </c>
      <c r="D47" s="25"/>
      <c r="E47" s="25" t="s">
        <v>132</v>
      </c>
      <c r="F47" s="35" t="s">
        <v>51</v>
      </c>
      <c r="G47" s="46" t="s">
        <v>378</v>
      </c>
      <c r="H47" s="27" t="s">
        <v>23</v>
      </c>
      <c r="I47" s="22" t="s">
        <v>379</v>
      </c>
      <c r="J47" s="22" t="s">
        <v>380</v>
      </c>
      <c r="K47" s="28" t="s">
        <v>16</v>
      </c>
      <c r="L47" s="26" t="s">
        <v>381</v>
      </c>
      <c r="M47" s="28" t="s">
        <v>18</v>
      </c>
      <c r="N47" s="26" t="s">
        <v>382</v>
      </c>
      <c r="O47" s="26" t="s">
        <v>383</v>
      </c>
      <c r="P47" s="96" t="str">
        <f>_xlfn.TEXTJOIN(",",TRUE,I47:O47)</f>
        <v>Pre-Employment Phase- up to 6 hours per day, 6192 units per year 
Career Planning Assessment Phase- up to 288 units per year
Employment Stabilization Phase- up to 6 hours per day, 6192 units per year
Long-Term Supported Employment Phase- up to 288 units per year  ,Pre-Employment Phase- up to 6 hours per day, 6192 units per year
Career Planning Assessment Phase-up to 288 units per year
Employment Stabilization Phase- up to 6 hours per day, 6192 units per year
Long-Term Supported Employment Phase- up to 288 units per year,16+,NC SNAP, SIS, or TBI Assessment ,State,Must have current psychological testing for initial requests. Treatment Plan updated annually.  Individuals must have completed the application process with NC Vocational Rehabilitation and the Eligibility Decision outcome be documented noting ineligibility or closure for NC Vocational Rehabilitation Services prior to receiving state funded Supported Employment. 
Documentation that an Innovations Registry application has been made.,3/1/2024: Code became effective
3/1/2024: Added NC Vocational Rehabilitation documentation requirement. 
11/1/2025: Modifier Codes Updated.</v>
      </c>
    </row>
    <row r="48" spans="1:16" s="23" customFormat="1" ht="87.75" hidden="1" customHeight="1" x14ac:dyDescent="0.3">
      <c r="A48" s="18" t="s">
        <v>132</v>
      </c>
      <c r="B48" s="18" t="s">
        <v>132</v>
      </c>
      <c r="C48" s="18"/>
      <c r="D48" s="18" t="s">
        <v>132</v>
      </c>
      <c r="E48" s="18"/>
      <c r="F48" s="29" t="s">
        <v>384</v>
      </c>
      <c r="G48" s="26" t="s">
        <v>385</v>
      </c>
      <c r="H48" s="27" t="s">
        <v>23</v>
      </c>
      <c r="I48" s="22" t="s">
        <v>386</v>
      </c>
      <c r="J48" s="22" t="s">
        <v>387</v>
      </c>
      <c r="K48" s="28" t="s">
        <v>345</v>
      </c>
      <c r="L48" s="26" t="s">
        <v>388</v>
      </c>
      <c r="M48" s="26" t="s">
        <v>62</v>
      </c>
      <c r="N48" s="22" t="s">
        <v>389</v>
      </c>
      <c r="O48" s="26" t="s">
        <v>390</v>
      </c>
    </row>
    <row r="49" spans="1:16" s="23" customFormat="1" ht="250.5" hidden="1" customHeight="1" x14ac:dyDescent="0.3">
      <c r="A49" s="18" t="s">
        <v>132</v>
      </c>
      <c r="B49" s="18" t="s">
        <v>132</v>
      </c>
      <c r="C49" s="18"/>
      <c r="D49" s="18" t="s">
        <v>132</v>
      </c>
      <c r="E49" s="18"/>
      <c r="F49" s="29" t="s">
        <v>391</v>
      </c>
      <c r="G49" s="26" t="s">
        <v>392</v>
      </c>
      <c r="H49" s="27" t="s">
        <v>23</v>
      </c>
      <c r="I49" s="22" t="s">
        <v>393</v>
      </c>
      <c r="J49" s="22" t="s">
        <v>394</v>
      </c>
      <c r="K49" s="26" t="s">
        <v>395</v>
      </c>
      <c r="L49" s="26" t="s">
        <v>27</v>
      </c>
      <c r="M49" s="26" t="s">
        <v>396</v>
      </c>
      <c r="N49" s="22" t="s">
        <v>397</v>
      </c>
      <c r="O49" s="26" t="s">
        <v>398</v>
      </c>
    </row>
    <row r="50" spans="1:16" s="23" customFormat="1" ht="294.75" hidden="1" customHeight="1" x14ac:dyDescent="0.3">
      <c r="A50" s="18" t="s">
        <v>132</v>
      </c>
      <c r="B50" s="18" t="s">
        <v>132</v>
      </c>
      <c r="C50" s="18" t="s">
        <v>132</v>
      </c>
      <c r="D50" s="18" t="s">
        <v>132</v>
      </c>
      <c r="E50" s="18" t="s">
        <v>132</v>
      </c>
      <c r="F50" s="29" t="s">
        <v>399</v>
      </c>
      <c r="G50" s="53" t="s">
        <v>400</v>
      </c>
      <c r="H50" s="27" t="s">
        <v>23</v>
      </c>
      <c r="I50" s="54" t="s">
        <v>401</v>
      </c>
      <c r="J50" s="54" t="s">
        <v>402</v>
      </c>
      <c r="K50" s="28" t="s">
        <v>68</v>
      </c>
      <c r="L50" s="28" t="s">
        <v>41</v>
      </c>
      <c r="M50" s="28" t="s">
        <v>403</v>
      </c>
      <c r="N50" s="31" t="s">
        <v>404</v>
      </c>
      <c r="O50" s="26" t="s">
        <v>405</v>
      </c>
    </row>
    <row r="51" spans="1:16" s="23" customFormat="1" ht="131.25" hidden="1" customHeight="1" x14ac:dyDescent="0.3">
      <c r="A51" s="18" t="s">
        <v>132</v>
      </c>
      <c r="B51" s="18" t="s">
        <v>132</v>
      </c>
      <c r="C51" s="18"/>
      <c r="D51" s="18" t="s">
        <v>132</v>
      </c>
      <c r="E51" s="18"/>
      <c r="F51" s="29" t="s">
        <v>406</v>
      </c>
      <c r="G51" s="53" t="s">
        <v>407</v>
      </c>
      <c r="H51" s="27" t="s">
        <v>23</v>
      </c>
      <c r="I51" s="22" t="s">
        <v>408</v>
      </c>
      <c r="J51" s="26" t="s">
        <v>409</v>
      </c>
      <c r="K51" s="28" t="s">
        <v>410</v>
      </c>
      <c r="L51" s="28" t="s">
        <v>41</v>
      </c>
      <c r="M51" s="28" t="s">
        <v>62</v>
      </c>
      <c r="N51" s="26" t="s">
        <v>411</v>
      </c>
      <c r="O51" s="26" t="s">
        <v>412</v>
      </c>
    </row>
    <row r="52" spans="1:16" s="23" customFormat="1" ht="104.25" hidden="1" customHeight="1" x14ac:dyDescent="0.3">
      <c r="A52" s="18" t="s">
        <v>132</v>
      </c>
      <c r="B52" s="18" t="s">
        <v>132</v>
      </c>
      <c r="C52" s="18"/>
      <c r="D52" s="18" t="s">
        <v>132</v>
      </c>
      <c r="E52" s="18" t="s">
        <v>132</v>
      </c>
      <c r="F52" s="29" t="s">
        <v>413</v>
      </c>
      <c r="G52" s="28" t="s">
        <v>414</v>
      </c>
      <c r="H52" s="27" t="s">
        <v>23</v>
      </c>
      <c r="I52" s="26" t="s">
        <v>415</v>
      </c>
      <c r="J52" s="26" t="s">
        <v>416</v>
      </c>
      <c r="K52" s="28" t="s">
        <v>196</v>
      </c>
      <c r="L52" s="26" t="s">
        <v>417</v>
      </c>
      <c r="M52" s="28" t="s">
        <v>418</v>
      </c>
      <c r="N52" s="22" t="s">
        <v>419</v>
      </c>
      <c r="O52" s="26" t="s">
        <v>420</v>
      </c>
    </row>
    <row r="53" spans="1:16" s="23" customFormat="1" ht="126" hidden="1" x14ac:dyDescent="0.3">
      <c r="A53" s="18"/>
      <c r="B53" s="18"/>
      <c r="C53" s="18" t="s">
        <v>132</v>
      </c>
      <c r="D53" s="18" t="s">
        <v>132</v>
      </c>
      <c r="E53" s="18" t="s">
        <v>132</v>
      </c>
      <c r="F53" s="29" t="s">
        <v>413</v>
      </c>
      <c r="G53" s="28" t="s">
        <v>414</v>
      </c>
      <c r="H53" s="27" t="s">
        <v>23</v>
      </c>
      <c r="I53" s="26" t="s">
        <v>421</v>
      </c>
      <c r="J53" s="26" t="s">
        <v>421</v>
      </c>
      <c r="K53" s="28" t="s">
        <v>422</v>
      </c>
      <c r="L53" s="26" t="s">
        <v>417</v>
      </c>
      <c r="M53" s="28" t="s">
        <v>418</v>
      </c>
      <c r="N53" s="26" t="s">
        <v>423</v>
      </c>
      <c r="O53" s="26" t="s">
        <v>424</v>
      </c>
    </row>
    <row r="54" spans="1:16" s="23" customFormat="1" ht="143.25" hidden="1" customHeight="1" x14ac:dyDescent="0.3">
      <c r="A54" s="18" t="s">
        <v>132</v>
      </c>
      <c r="B54" s="18" t="s">
        <v>132</v>
      </c>
      <c r="C54" s="18"/>
      <c r="D54" s="18" t="s">
        <v>132</v>
      </c>
      <c r="E54" s="18"/>
      <c r="F54" s="29" t="s">
        <v>425</v>
      </c>
      <c r="G54" s="28" t="s">
        <v>426</v>
      </c>
      <c r="H54" s="27" t="s">
        <v>427</v>
      </c>
      <c r="I54" s="22" t="s">
        <v>428</v>
      </c>
      <c r="J54" s="22" t="s">
        <v>429</v>
      </c>
      <c r="K54" s="28" t="s">
        <v>196</v>
      </c>
      <c r="L54" s="26" t="s">
        <v>430</v>
      </c>
      <c r="M54" s="28" t="s">
        <v>221</v>
      </c>
      <c r="N54" s="22" t="s">
        <v>431</v>
      </c>
      <c r="O54" s="26" t="s">
        <v>432</v>
      </c>
    </row>
    <row r="55" spans="1:16" s="23" customFormat="1" ht="105" hidden="1" customHeight="1" x14ac:dyDescent="0.3">
      <c r="A55" s="18"/>
      <c r="B55" s="18"/>
      <c r="C55" s="18" t="s">
        <v>132</v>
      </c>
      <c r="D55" s="18"/>
      <c r="E55" s="18"/>
      <c r="F55" s="29" t="s">
        <v>425</v>
      </c>
      <c r="G55" s="28" t="s">
        <v>426</v>
      </c>
      <c r="H55" s="27" t="s">
        <v>135</v>
      </c>
      <c r="I55" s="22" t="s">
        <v>433</v>
      </c>
      <c r="J55" s="22" t="s">
        <v>433</v>
      </c>
      <c r="K55" s="28" t="s">
        <v>422</v>
      </c>
      <c r="L55" s="26" t="s">
        <v>430</v>
      </c>
      <c r="M55" s="28" t="s">
        <v>221</v>
      </c>
      <c r="N55" s="22" t="s">
        <v>434</v>
      </c>
      <c r="O55" s="26" t="s">
        <v>284</v>
      </c>
    </row>
    <row r="56" spans="1:16" s="23" customFormat="1" ht="107.25" hidden="1" customHeight="1" x14ac:dyDescent="0.3">
      <c r="A56" s="18" t="s">
        <v>132</v>
      </c>
      <c r="B56" s="18" t="s">
        <v>132</v>
      </c>
      <c r="C56" s="18"/>
      <c r="D56" s="18" t="s">
        <v>132</v>
      </c>
      <c r="E56" s="18"/>
      <c r="F56" s="29" t="s">
        <v>435</v>
      </c>
      <c r="G56" s="26" t="s">
        <v>436</v>
      </c>
      <c r="H56" s="27" t="s">
        <v>23</v>
      </c>
      <c r="I56" s="26" t="s">
        <v>437</v>
      </c>
      <c r="J56" s="26" t="s">
        <v>438</v>
      </c>
      <c r="K56" s="28" t="s">
        <v>196</v>
      </c>
      <c r="L56" s="26" t="s">
        <v>417</v>
      </c>
      <c r="M56" s="28" t="s">
        <v>439</v>
      </c>
      <c r="N56" s="26" t="s">
        <v>440</v>
      </c>
      <c r="O56" s="26"/>
    </row>
    <row r="57" spans="1:16" s="23" customFormat="1" ht="127.5" customHeight="1" x14ac:dyDescent="0.3">
      <c r="A57" s="18" t="s">
        <v>132</v>
      </c>
      <c r="B57" s="18"/>
      <c r="C57" s="18"/>
      <c r="D57" s="18"/>
      <c r="E57" s="18" t="s">
        <v>132</v>
      </c>
      <c r="F57" s="29" t="s">
        <v>441</v>
      </c>
      <c r="G57" s="26" t="s">
        <v>442</v>
      </c>
      <c r="H57" s="27" t="s">
        <v>23</v>
      </c>
      <c r="I57" s="26" t="s">
        <v>443</v>
      </c>
      <c r="J57" s="26" t="s">
        <v>444</v>
      </c>
      <c r="K57" s="28" t="s">
        <v>445</v>
      </c>
      <c r="L57" s="28" t="s">
        <v>61</v>
      </c>
      <c r="M57" s="28" t="s">
        <v>62</v>
      </c>
      <c r="N57" s="22" t="s">
        <v>446</v>
      </c>
      <c r="O57" s="26" t="s">
        <v>447</v>
      </c>
      <c r="P57" s="96" t="str">
        <f>_xlfn.TEXTJOIN(",",TRUE,I57:O57)</f>
        <v xml:space="preserve">Up to 1-year authorization; 1 (one) unit per day
Level 1 – Up to 5 units per week.
Level 2 to Level 5 – up to 7 units per week.,Up to 1-year authorization; 1 (one) unit per day
Level 1 – Up to 5 units per week.
Level 2 to Level 5 – up to 7 units per week.,Ages 22+,NC SNAP or SIS,ILO,Initial: PCP, Psychological Evaluation within the last 5 years, NC SNAP or SIS, Behavioral Support Plan (As needed), Service Order. Initial Service order may be written by a Medical Doctor (MD), Doctor of Osteopathic Medicine (DO), Licensed Psychologist, Nurse Practitionar (NP), or a Physician Assistant (PA).
Concurrent: Revision/Update PCP (if needed), Progress Summary, Behavioral Tracking Data (if applicable), Service Order annually. 
Levels are based on living arrangement versus support needs. ,1/20/2025: Removed statement regarding the ability for a QP to sign the annual/continued service order for Medicaid Direct LTCS. This statement was included in error. 
</v>
      </c>
    </row>
    <row r="58" spans="1:16" s="23" customFormat="1" ht="117.75" customHeight="1" x14ac:dyDescent="0.3">
      <c r="A58" s="18"/>
      <c r="B58" s="18" t="s">
        <v>132</v>
      </c>
      <c r="C58" s="18"/>
      <c r="D58" s="18"/>
      <c r="E58" s="18" t="s">
        <v>132</v>
      </c>
      <c r="F58" s="29" t="s">
        <v>441</v>
      </c>
      <c r="G58" s="26" t="s">
        <v>442</v>
      </c>
      <c r="H58" s="27" t="s">
        <v>23</v>
      </c>
      <c r="I58" s="26" t="s">
        <v>443</v>
      </c>
      <c r="J58" s="26" t="s">
        <v>444</v>
      </c>
      <c r="K58" s="28" t="s">
        <v>448</v>
      </c>
      <c r="L58" s="28" t="s">
        <v>61</v>
      </c>
      <c r="M58" s="28" t="s">
        <v>62</v>
      </c>
      <c r="N58" s="22" t="s">
        <v>449</v>
      </c>
      <c r="O58" s="26"/>
      <c r="P58" s="96" t="str">
        <f>_xlfn.TEXTJOIN(",",TRUE,I58:O58)</f>
        <v xml:space="preserve">Up to 1-year authorization; 1 (one) unit per day
Level 1 – Up to 5 units per week.
Level 2 to Level 5 – up to 7 units per week.,Up to 1-year authorization; 1 (one) unit per day
Level 1 – Up to 5 units per week.
Level 2 to Level 5 – up to 7 units per week.,Ages 18+,NC SNAP or SIS,ILO,Initial: PCP, Psychological Evaluation within the last 5 years, NC SNAP or SIS, Behavioral Support Plan (As needed), Service Order. Initial Service order may be written by a Medical Doctor (MD), Doctor of Osteopathic Medicine (DO), Licensed Psychologist, Nurse Practitionar (NP), or a Physician Assistant (PA).
Concurrent: Revision/Update PCP (if needed), Progress Summary, Behavioral Tracking Data (if applicable), Service Order annually. Annual/continued service orders can be signed by a QP.
Levels are based on living arrangement versus support needs. </v>
      </c>
    </row>
    <row r="59" spans="1:16" s="23" customFormat="1" ht="95.25" hidden="1" customHeight="1" x14ac:dyDescent="0.3">
      <c r="A59" s="18" t="s">
        <v>132</v>
      </c>
      <c r="B59" s="18" t="s">
        <v>132</v>
      </c>
      <c r="C59" s="18" t="s">
        <v>132</v>
      </c>
      <c r="D59" s="18" t="s">
        <v>132</v>
      </c>
      <c r="E59" s="18"/>
      <c r="F59" s="37" t="s">
        <v>450</v>
      </c>
      <c r="G59" s="55" t="s">
        <v>451</v>
      </c>
      <c r="H59" s="27" t="s">
        <v>23</v>
      </c>
      <c r="I59" s="22" t="s">
        <v>452</v>
      </c>
      <c r="J59" s="56" t="s">
        <v>453</v>
      </c>
      <c r="K59" s="28" t="s">
        <v>454</v>
      </c>
      <c r="L59" s="26" t="s">
        <v>455</v>
      </c>
      <c r="M59" s="28" t="s">
        <v>403</v>
      </c>
      <c r="N59" s="26" t="s">
        <v>456</v>
      </c>
      <c r="O59" s="26" t="s">
        <v>457</v>
      </c>
    </row>
    <row r="60" spans="1:16" s="23" customFormat="1" ht="126" hidden="1" x14ac:dyDescent="0.3">
      <c r="A60" s="18" t="s">
        <v>132</v>
      </c>
      <c r="B60" s="18" t="s">
        <v>132</v>
      </c>
      <c r="C60" s="18" t="s">
        <v>132</v>
      </c>
      <c r="D60" s="18" t="s">
        <v>132</v>
      </c>
      <c r="E60" s="18"/>
      <c r="F60" s="37" t="s">
        <v>458</v>
      </c>
      <c r="G60" s="57" t="s">
        <v>459</v>
      </c>
      <c r="H60" s="27" t="s">
        <v>23</v>
      </c>
      <c r="I60" s="22" t="s">
        <v>460</v>
      </c>
      <c r="J60" s="56" t="s">
        <v>461</v>
      </c>
      <c r="K60" s="28" t="s">
        <v>117</v>
      </c>
      <c r="L60" s="26" t="s">
        <v>462</v>
      </c>
      <c r="M60" s="28" t="s">
        <v>403</v>
      </c>
      <c r="N60" s="22" t="s">
        <v>463</v>
      </c>
      <c r="O60" s="26" t="s">
        <v>464</v>
      </c>
    </row>
    <row r="61" spans="1:16" s="58" customFormat="1" ht="154.5" hidden="1" customHeight="1" x14ac:dyDescent="0.3">
      <c r="A61" s="18" t="s">
        <v>132</v>
      </c>
      <c r="B61" s="18" t="s">
        <v>132</v>
      </c>
      <c r="C61" s="18"/>
      <c r="D61" s="18" t="s">
        <v>132</v>
      </c>
      <c r="E61" s="18"/>
      <c r="F61" s="37" t="s">
        <v>465</v>
      </c>
      <c r="G61" s="28" t="s">
        <v>466</v>
      </c>
      <c r="H61" s="27" t="s">
        <v>332</v>
      </c>
      <c r="I61" s="22" t="s">
        <v>467</v>
      </c>
      <c r="J61" s="22" t="s">
        <v>468</v>
      </c>
      <c r="K61" s="28" t="s">
        <v>117</v>
      </c>
      <c r="L61" s="26" t="s">
        <v>469</v>
      </c>
      <c r="M61" s="28" t="s">
        <v>470</v>
      </c>
      <c r="N61" s="22" t="s">
        <v>471</v>
      </c>
      <c r="O61" s="26" t="s">
        <v>472</v>
      </c>
    </row>
    <row r="62" spans="1:16" s="23" customFormat="1" ht="120.75" hidden="1" customHeight="1" x14ac:dyDescent="0.3">
      <c r="A62" s="18"/>
      <c r="B62" s="18"/>
      <c r="C62" s="18" t="s">
        <v>132</v>
      </c>
      <c r="D62" s="18" t="s">
        <v>132</v>
      </c>
      <c r="E62" s="18"/>
      <c r="F62" s="29" t="s">
        <v>465</v>
      </c>
      <c r="G62" s="28" t="s">
        <v>466</v>
      </c>
      <c r="H62" s="27" t="s">
        <v>135</v>
      </c>
      <c r="I62" s="31" t="s">
        <v>473</v>
      </c>
      <c r="J62" s="26" t="s">
        <v>474</v>
      </c>
      <c r="K62" s="28" t="s">
        <v>117</v>
      </c>
      <c r="L62" s="26" t="s">
        <v>469</v>
      </c>
      <c r="M62" s="28" t="s">
        <v>470</v>
      </c>
      <c r="N62" s="22" t="s">
        <v>475</v>
      </c>
      <c r="O62" s="26"/>
    </row>
    <row r="63" spans="1:16" s="23" customFormat="1" ht="120.75" hidden="1" customHeight="1" x14ac:dyDescent="0.3">
      <c r="A63" s="18" t="s">
        <v>132</v>
      </c>
      <c r="B63" s="18" t="s">
        <v>132</v>
      </c>
      <c r="C63" s="18"/>
      <c r="D63" s="18" t="s">
        <v>132</v>
      </c>
      <c r="E63" s="18"/>
      <c r="F63" s="29" t="s">
        <v>476</v>
      </c>
      <c r="G63" s="26" t="s">
        <v>477</v>
      </c>
      <c r="H63" s="27" t="s">
        <v>135</v>
      </c>
      <c r="I63" s="31" t="s">
        <v>478</v>
      </c>
      <c r="J63" s="31" t="s">
        <v>478</v>
      </c>
      <c r="K63" s="28" t="s">
        <v>117</v>
      </c>
      <c r="L63" s="26" t="s">
        <v>41</v>
      </c>
      <c r="M63" s="28" t="s">
        <v>479</v>
      </c>
      <c r="N63" s="22" t="s">
        <v>480</v>
      </c>
      <c r="O63" s="26" t="s">
        <v>481</v>
      </c>
    </row>
    <row r="64" spans="1:16" s="23" customFormat="1" ht="126.75" hidden="1" customHeight="1" x14ac:dyDescent="0.3">
      <c r="A64" s="18" t="s">
        <v>132</v>
      </c>
      <c r="B64" s="18" t="s">
        <v>132</v>
      </c>
      <c r="C64" s="18" t="s">
        <v>132</v>
      </c>
      <c r="D64" s="18" t="s">
        <v>132</v>
      </c>
      <c r="E64" s="18" t="s">
        <v>132</v>
      </c>
      <c r="F64" s="29" t="s">
        <v>482</v>
      </c>
      <c r="G64" s="28" t="s">
        <v>483</v>
      </c>
      <c r="H64" s="27" t="s">
        <v>135</v>
      </c>
      <c r="I64" s="22" t="s">
        <v>235</v>
      </c>
      <c r="J64" s="26" t="s">
        <v>484</v>
      </c>
      <c r="K64" s="28" t="s">
        <v>68</v>
      </c>
      <c r="L64" s="28" t="s">
        <v>41</v>
      </c>
      <c r="M64" s="28" t="s">
        <v>221</v>
      </c>
      <c r="N64" s="26" t="s">
        <v>485</v>
      </c>
      <c r="O64" s="26" t="s">
        <v>223</v>
      </c>
    </row>
    <row r="65" spans="1:16" s="23" customFormat="1" ht="138" hidden="1" customHeight="1" x14ac:dyDescent="0.3">
      <c r="A65" s="18"/>
      <c r="B65" s="18"/>
      <c r="C65" s="18" t="s">
        <v>132</v>
      </c>
      <c r="D65" s="18" t="s">
        <v>132</v>
      </c>
      <c r="E65" s="18" t="s">
        <v>132</v>
      </c>
      <c r="F65" s="29" t="s">
        <v>482</v>
      </c>
      <c r="G65" s="28" t="s">
        <v>483</v>
      </c>
      <c r="H65" s="27" t="s">
        <v>135</v>
      </c>
      <c r="I65" s="31" t="s">
        <v>486</v>
      </c>
      <c r="J65" s="26" t="s">
        <v>484</v>
      </c>
      <c r="K65" s="28" t="s">
        <v>68</v>
      </c>
      <c r="L65" s="28" t="s">
        <v>41</v>
      </c>
      <c r="M65" s="28" t="s">
        <v>221</v>
      </c>
      <c r="N65" s="26" t="s">
        <v>485</v>
      </c>
      <c r="O65" s="26" t="s">
        <v>223</v>
      </c>
    </row>
    <row r="66" spans="1:16" s="23" customFormat="1" ht="144" hidden="1" customHeight="1" x14ac:dyDescent="0.3">
      <c r="A66" s="18" t="s">
        <v>132</v>
      </c>
      <c r="B66" s="18" t="s">
        <v>132</v>
      </c>
      <c r="C66" s="18" t="s">
        <v>132</v>
      </c>
      <c r="D66" s="18" t="s">
        <v>132</v>
      </c>
      <c r="E66" s="18" t="s">
        <v>132</v>
      </c>
      <c r="F66" s="29" t="s">
        <v>487</v>
      </c>
      <c r="G66" s="26" t="s">
        <v>488</v>
      </c>
      <c r="H66" s="27" t="s">
        <v>135</v>
      </c>
      <c r="I66" s="26" t="s">
        <v>489</v>
      </c>
      <c r="J66" s="28" t="s">
        <v>490</v>
      </c>
      <c r="K66" s="43" t="s">
        <v>491</v>
      </c>
      <c r="L66" s="26" t="s">
        <v>388</v>
      </c>
      <c r="M66" s="28" t="s">
        <v>439</v>
      </c>
      <c r="N66" s="26" t="s">
        <v>492</v>
      </c>
      <c r="O66" s="26" t="s">
        <v>493</v>
      </c>
    </row>
    <row r="67" spans="1:16" s="23" customFormat="1" ht="105.75" hidden="1" customHeight="1" x14ac:dyDescent="0.3">
      <c r="A67" s="18"/>
      <c r="B67" s="18"/>
      <c r="C67" s="18" t="s">
        <v>132</v>
      </c>
      <c r="D67" s="18" t="s">
        <v>132</v>
      </c>
      <c r="E67" s="18"/>
      <c r="F67" s="29" t="s">
        <v>494</v>
      </c>
      <c r="G67" s="26" t="s">
        <v>495</v>
      </c>
      <c r="H67" s="27" t="s">
        <v>135</v>
      </c>
      <c r="I67" s="31" t="s">
        <v>207</v>
      </c>
      <c r="J67" s="31" t="s">
        <v>207</v>
      </c>
      <c r="K67" s="28" t="s">
        <v>422</v>
      </c>
      <c r="L67" s="26" t="s">
        <v>417</v>
      </c>
      <c r="M67" s="28" t="s">
        <v>221</v>
      </c>
      <c r="N67" s="26" t="s">
        <v>496</v>
      </c>
      <c r="O67" s="26"/>
    </row>
    <row r="68" spans="1:16" s="23" customFormat="1" ht="210" hidden="1" customHeight="1" x14ac:dyDescent="0.3">
      <c r="A68" s="18" t="s">
        <v>132</v>
      </c>
      <c r="B68" s="18" t="s">
        <v>132</v>
      </c>
      <c r="C68" s="18"/>
      <c r="D68" s="18" t="s">
        <v>132</v>
      </c>
      <c r="E68" s="18"/>
      <c r="F68" s="29" t="s">
        <v>497</v>
      </c>
      <c r="G68" s="26" t="s">
        <v>498</v>
      </c>
      <c r="H68" s="27" t="s">
        <v>23</v>
      </c>
      <c r="I68" s="26" t="s">
        <v>499</v>
      </c>
      <c r="J68" s="26" t="s">
        <v>500</v>
      </c>
      <c r="K68" s="28" t="s">
        <v>196</v>
      </c>
      <c r="L68" s="26" t="s">
        <v>417</v>
      </c>
      <c r="M68" s="28" t="s">
        <v>221</v>
      </c>
      <c r="N68" s="26" t="s">
        <v>501</v>
      </c>
      <c r="O68" s="26" t="s">
        <v>502</v>
      </c>
    </row>
    <row r="69" spans="1:16" s="23" customFormat="1" ht="175.5" hidden="1" customHeight="1" x14ac:dyDescent="0.3">
      <c r="A69" s="18" t="s">
        <v>132</v>
      </c>
      <c r="B69" s="18" t="s">
        <v>132</v>
      </c>
      <c r="C69" s="18"/>
      <c r="D69" s="18" t="s">
        <v>132</v>
      </c>
      <c r="E69" s="18"/>
      <c r="F69" s="29" t="s">
        <v>503</v>
      </c>
      <c r="G69" s="26" t="s">
        <v>504</v>
      </c>
      <c r="H69" s="27" t="s">
        <v>23</v>
      </c>
      <c r="I69" s="26" t="s">
        <v>499</v>
      </c>
      <c r="J69" s="26" t="s">
        <v>500</v>
      </c>
      <c r="K69" s="28" t="s">
        <v>196</v>
      </c>
      <c r="L69" s="26" t="s">
        <v>505</v>
      </c>
      <c r="M69" s="28" t="s">
        <v>221</v>
      </c>
      <c r="N69" s="26" t="s">
        <v>506</v>
      </c>
      <c r="O69" s="26" t="s">
        <v>502</v>
      </c>
    </row>
    <row r="70" spans="1:16" s="23" customFormat="1" ht="119.25" hidden="1" customHeight="1" x14ac:dyDescent="0.3">
      <c r="A70" s="18"/>
      <c r="B70" s="18"/>
      <c r="C70" s="18" t="s">
        <v>132</v>
      </c>
      <c r="D70" s="18" t="s">
        <v>132</v>
      </c>
      <c r="E70" s="18"/>
      <c r="F70" s="29" t="s">
        <v>507</v>
      </c>
      <c r="G70" s="26" t="s">
        <v>508</v>
      </c>
      <c r="H70" s="27" t="s">
        <v>135</v>
      </c>
      <c r="I70" s="26" t="s">
        <v>509</v>
      </c>
      <c r="J70" s="26" t="s">
        <v>509</v>
      </c>
      <c r="K70" s="28" t="s">
        <v>510</v>
      </c>
      <c r="L70" s="26" t="s">
        <v>417</v>
      </c>
      <c r="M70" s="28" t="s">
        <v>221</v>
      </c>
      <c r="N70" s="26" t="s">
        <v>511</v>
      </c>
      <c r="O70" s="26"/>
    </row>
    <row r="71" spans="1:16" s="23" customFormat="1" ht="342" hidden="1" x14ac:dyDescent="0.3">
      <c r="A71" s="18"/>
      <c r="B71" s="18"/>
      <c r="C71" s="18" t="s">
        <v>132</v>
      </c>
      <c r="D71" s="18" t="s">
        <v>132</v>
      </c>
      <c r="E71" s="18"/>
      <c r="F71" s="29" t="s">
        <v>512</v>
      </c>
      <c r="G71" s="26" t="s">
        <v>513</v>
      </c>
      <c r="H71" s="27" t="s">
        <v>135</v>
      </c>
      <c r="I71" s="37" t="s">
        <v>514</v>
      </c>
      <c r="J71" s="26" t="s">
        <v>41</v>
      </c>
      <c r="K71" s="28" t="s">
        <v>16</v>
      </c>
      <c r="L71" s="26" t="s">
        <v>515</v>
      </c>
      <c r="M71" s="26" t="s">
        <v>516</v>
      </c>
      <c r="N71" s="26" t="s">
        <v>517</v>
      </c>
      <c r="O71" s="26" t="s">
        <v>518</v>
      </c>
    </row>
    <row r="72" spans="1:16" ht="227.25" hidden="1" customHeight="1" x14ac:dyDescent="0.35">
      <c r="A72" s="18" t="s">
        <v>132</v>
      </c>
      <c r="B72" s="18" t="s">
        <v>132</v>
      </c>
      <c r="C72" s="18" t="s">
        <v>132</v>
      </c>
      <c r="D72" s="18" t="s">
        <v>132</v>
      </c>
      <c r="E72" s="18" t="s">
        <v>132</v>
      </c>
      <c r="F72" s="29" t="s">
        <v>519</v>
      </c>
      <c r="G72" s="26" t="s">
        <v>520</v>
      </c>
      <c r="H72" s="27" t="s">
        <v>135</v>
      </c>
      <c r="I72" s="26" t="s">
        <v>521</v>
      </c>
      <c r="J72" s="31" t="s">
        <v>195</v>
      </c>
      <c r="K72" s="28" t="s">
        <v>68</v>
      </c>
      <c r="L72" s="28" t="s">
        <v>41</v>
      </c>
      <c r="M72" s="28" t="s">
        <v>198</v>
      </c>
      <c r="N72" s="26" t="s">
        <v>522</v>
      </c>
      <c r="O72" s="26" t="s">
        <v>523</v>
      </c>
      <c r="P72" s="14"/>
    </row>
    <row r="73" spans="1:16" ht="114.75" hidden="1" customHeight="1" x14ac:dyDescent="0.35">
      <c r="A73" s="18" t="s">
        <v>132</v>
      </c>
      <c r="B73" s="18" t="s">
        <v>132</v>
      </c>
      <c r="C73" s="18" t="s">
        <v>132</v>
      </c>
      <c r="D73" s="18" t="s">
        <v>132</v>
      </c>
      <c r="E73" s="18" t="s">
        <v>132</v>
      </c>
      <c r="F73" s="29" t="s">
        <v>524</v>
      </c>
      <c r="G73" s="26" t="s">
        <v>525</v>
      </c>
      <c r="H73" s="27" t="s">
        <v>135</v>
      </c>
      <c r="I73" s="26" t="s">
        <v>521</v>
      </c>
      <c r="J73" s="31" t="s">
        <v>195</v>
      </c>
      <c r="K73" s="28" t="s">
        <v>68</v>
      </c>
      <c r="L73" s="28" t="s">
        <v>41</v>
      </c>
      <c r="M73" s="28" t="s">
        <v>198</v>
      </c>
      <c r="N73" s="26" t="s">
        <v>522</v>
      </c>
      <c r="O73" s="26" t="s">
        <v>523</v>
      </c>
      <c r="P73" s="14"/>
    </row>
    <row r="74" spans="1:16" ht="114.75" hidden="1" customHeight="1" x14ac:dyDescent="0.35">
      <c r="A74" s="18"/>
      <c r="B74" s="18"/>
      <c r="C74" s="18" t="s">
        <v>132</v>
      </c>
      <c r="D74" s="18" t="s">
        <v>132</v>
      </c>
      <c r="E74" s="18"/>
      <c r="F74" s="29" t="s">
        <v>526</v>
      </c>
      <c r="G74" s="26" t="s">
        <v>527</v>
      </c>
      <c r="H74" s="27" t="s">
        <v>135</v>
      </c>
      <c r="I74" s="22" t="s">
        <v>528</v>
      </c>
      <c r="J74" s="54" t="s">
        <v>529</v>
      </c>
      <c r="K74" s="28" t="s">
        <v>117</v>
      </c>
      <c r="L74" s="28" t="s">
        <v>530</v>
      </c>
      <c r="M74" s="28" t="s">
        <v>531</v>
      </c>
      <c r="N74" s="26" t="s">
        <v>532</v>
      </c>
      <c r="O74" s="26" t="s">
        <v>533</v>
      </c>
      <c r="P74" s="14"/>
    </row>
    <row r="75" spans="1:16" ht="202.5" hidden="1" customHeight="1" x14ac:dyDescent="0.35">
      <c r="A75" s="18" t="s">
        <v>132</v>
      </c>
      <c r="B75" s="18" t="s">
        <v>132</v>
      </c>
      <c r="C75" s="18" t="s">
        <v>132</v>
      </c>
      <c r="D75" s="18" t="s">
        <v>132</v>
      </c>
      <c r="E75" s="18"/>
      <c r="F75" s="29" t="s">
        <v>534</v>
      </c>
      <c r="G75" s="26" t="s">
        <v>535</v>
      </c>
      <c r="H75" s="27" t="s">
        <v>135</v>
      </c>
      <c r="I75" s="26" t="s">
        <v>536</v>
      </c>
      <c r="J75" s="26" t="s">
        <v>536</v>
      </c>
      <c r="K75" s="28" t="s">
        <v>117</v>
      </c>
      <c r="L75" s="26" t="s">
        <v>537</v>
      </c>
      <c r="M75" s="28" t="s">
        <v>538</v>
      </c>
      <c r="N75" s="26" t="s">
        <v>539</v>
      </c>
      <c r="O75" s="26"/>
      <c r="P75" s="14"/>
    </row>
    <row r="76" spans="1:16" ht="241.5" hidden="1" customHeight="1" x14ac:dyDescent="0.35">
      <c r="A76" s="18" t="s">
        <v>132</v>
      </c>
      <c r="B76" s="18" t="s">
        <v>132</v>
      </c>
      <c r="C76" s="18" t="s">
        <v>132</v>
      </c>
      <c r="D76" s="18" t="s">
        <v>132</v>
      </c>
      <c r="E76" s="18" t="s">
        <v>132</v>
      </c>
      <c r="F76" s="29" t="s">
        <v>540</v>
      </c>
      <c r="G76" s="28" t="s">
        <v>541</v>
      </c>
      <c r="H76" s="27" t="s">
        <v>135</v>
      </c>
      <c r="I76" s="26" t="s">
        <v>542</v>
      </c>
      <c r="J76" s="26" t="s">
        <v>542</v>
      </c>
      <c r="K76" s="28" t="s">
        <v>68</v>
      </c>
      <c r="L76" s="26" t="s">
        <v>359</v>
      </c>
      <c r="M76" s="28" t="s">
        <v>198</v>
      </c>
      <c r="N76" s="26" t="s">
        <v>192</v>
      </c>
      <c r="O76" s="26"/>
      <c r="P76" s="14"/>
    </row>
    <row r="77" spans="1:16" ht="244.5" hidden="1" customHeight="1" x14ac:dyDescent="0.35">
      <c r="A77" s="18" t="s">
        <v>132</v>
      </c>
      <c r="B77" s="18" t="s">
        <v>132</v>
      </c>
      <c r="C77" s="18" t="s">
        <v>132</v>
      </c>
      <c r="D77" s="18" t="s">
        <v>132</v>
      </c>
      <c r="E77" s="18" t="s">
        <v>132</v>
      </c>
      <c r="F77" s="29" t="s">
        <v>543</v>
      </c>
      <c r="G77" s="22" t="s">
        <v>544</v>
      </c>
      <c r="H77" s="27" t="s">
        <v>135</v>
      </c>
      <c r="I77" s="31" t="s">
        <v>545</v>
      </c>
      <c r="J77" s="36" t="s">
        <v>545</v>
      </c>
      <c r="K77" s="28" t="s">
        <v>213</v>
      </c>
      <c r="L77" s="26" t="s">
        <v>319</v>
      </c>
      <c r="M77" s="28" t="s">
        <v>198</v>
      </c>
      <c r="N77" s="28" t="s">
        <v>192</v>
      </c>
      <c r="O77" s="26"/>
      <c r="P77" s="14"/>
    </row>
    <row r="78" spans="1:16" ht="54" hidden="1" x14ac:dyDescent="0.35">
      <c r="A78" s="18" t="s">
        <v>132</v>
      </c>
      <c r="B78" s="18" t="s">
        <v>132</v>
      </c>
      <c r="C78" s="18"/>
      <c r="D78" s="18" t="s">
        <v>132</v>
      </c>
      <c r="E78" s="18"/>
      <c r="F78" s="29" t="s">
        <v>546</v>
      </c>
      <c r="G78" s="22" t="s">
        <v>547</v>
      </c>
      <c r="H78" s="27" t="s">
        <v>135</v>
      </c>
      <c r="I78" s="31" t="s">
        <v>207</v>
      </c>
      <c r="J78" s="36" t="s">
        <v>195</v>
      </c>
      <c r="K78" s="28" t="s">
        <v>68</v>
      </c>
      <c r="L78" s="26" t="s">
        <v>359</v>
      </c>
      <c r="M78" s="28" t="s">
        <v>198</v>
      </c>
      <c r="N78" s="28" t="s">
        <v>192</v>
      </c>
      <c r="O78" s="26"/>
      <c r="P78" s="14"/>
    </row>
    <row r="79" spans="1:16" s="59" customFormat="1" ht="99" hidden="1" customHeight="1" x14ac:dyDescent="0.3">
      <c r="A79" s="18"/>
      <c r="B79" s="18"/>
      <c r="C79" s="18" t="s">
        <v>132</v>
      </c>
      <c r="D79" s="18" t="s">
        <v>132</v>
      </c>
      <c r="E79" s="18"/>
      <c r="F79" s="29" t="s">
        <v>548</v>
      </c>
      <c r="G79" s="28" t="s">
        <v>549</v>
      </c>
      <c r="H79" s="27" t="s">
        <v>135</v>
      </c>
      <c r="I79" s="26" t="s">
        <v>550</v>
      </c>
      <c r="J79" s="26" t="s">
        <v>551</v>
      </c>
      <c r="K79" s="28" t="s">
        <v>213</v>
      </c>
      <c r="L79" s="26" t="s">
        <v>552</v>
      </c>
      <c r="M79" s="28" t="s">
        <v>221</v>
      </c>
      <c r="N79" s="26" t="s">
        <v>553</v>
      </c>
      <c r="O79" s="26" t="s">
        <v>554</v>
      </c>
    </row>
    <row r="80" spans="1:16" s="60" customFormat="1" ht="147.75" hidden="1" customHeight="1" x14ac:dyDescent="0.35">
      <c r="A80" s="18" t="s">
        <v>132</v>
      </c>
      <c r="B80" s="18" t="s">
        <v>132</v>
      </c>
      <c r="C80" s="18"/>
      <c r="D80" s="18" t="s">
        <v>132</v>
      </c>
      <c r="E80" s="18"/>
      <c r="F80" s="29" t="s">
        <v>548</v>
      </c>
      <c r="G80" s="26" t="s">
        <v>555</v>
      </c>
      <c r="H80" s="27" t="s">
        <v>556</v>
      </c>
      <c r="I80" s="26" t="s">
        <v>557</v>
      </c>
      <c r="J80" s="31" t="s">
        <v>558</v>
      </c>
      <c r="K80" s="28" t="s">
        <v>213</v>
      </c>
      <c r="L80" s="26" t="s">
        <v>559</v>
      </c>
      <c r="M80" s="28" t="s">
        <v>221</v>
      </c>
      <c r="N80" s="22" t="s">
        <v>471</v>
      </c>
      <c r="O80" s="26" t="s">
        <v>560</v>
      </c>
    </row>
    <row r="81" spans="1:16" ht="234" hidden="1" x14ac:dyDescent="0.35">
      <c r="A81" s="18"/>
      <c r="B81" s="18"/>
      <c r="C81" s="18" t="s">
        <v>132</v>
      </c>
      <c r="D81" s="18" t="s">
        <v>132</v>
      </c>
      <c r="E81" s="18"/>
      <c r="F81" s="29" t="s">
        <v>561</v>
      </c>
      <c r="G81" s="22" t="s">
        <v>562</v>
      </c>
      <c r="H81" s="27" t="s">
        <v>135</v>
      </c>
      <c r="I81" s="26" t="s">
        <v>563</v>
      </c>
      <c r="J81" s="26" t="s">
        <v>563</v>
      </c>
      <c r="K81" s="28" t="s">
        <v>117</v>
      </c>
      <c r="L81" s="26" t="s">
        <v>564</v>
      </c>
      <c r="M81" s="28" t="s">
        <v>18</v>
      </c>
      <c r="N81" s="26" t="s">
        <v>565</v>
      </c>
      <c r="O81" s="26" t="s">
        <v>566</v>
      </c>
      <c r="P81" s="14"/>
    </row>
    <row r="82" spans="1:16" ht="377.25" hidden="1" customHeight="1" x14ac:dyDescent="0.35">
      <c r="A82" s="18" t="s">
        <v>132</v>
      </c>
      <c r="B82" s="18" t="s">
        <v>132</v>
      </c>
      <c r="C82" s="18"/>
      <c r="D82" s="18" t="s">
        <v>132</v>
      </c>
      <c r="E82" s="18"/>
      <c r="F82" s="29" t="s">
        <v>561</v>
      </c>
      <c r="G82" s="102" t="s">
        <v>567</v>
      </c>
      <c r="H82" s="27" t="s">
        <v>568</v>
      </c>
      <c r="I82" s="22" t="s">
        <v>569</v>
      </c>
      <c r="J82" s="22" t="s">
        <v>570</v>
      </c>
      <c r="K82" s="28" t="s">
        <v>117</v>
      </c>
      <c r="L82" s="26" t="s">
        <v>571</v>
      </c>
      <c r="M82" s="28" t="s">
        <v>572</v>
      </c>
      <c r="N82" s="54" t="s">
        <v>573</v>
      </c>
      <c r="O82" s="26" t="s">
        <v>574</v>
      </c>
      <c r="P82" s="14"/>
    </row>
    <row r="83" spans="1:16" ht="111" hidden="1" customHeight="1" x14ac:dyDescent="0.35">
      <c r="A83" s="18" t="s">
        <v>132</v>
      </c>
      <c r="B83" s="18" t="s">
        <v>132</v>
      </c>
      <c r="C83" s="18"/>
      <c r="D83" s="18" t="s">
        <v>132</v>
      </c>
      <c r="E83" s="18"/>
      <c r="F83" s="29" t="s">
        <v>575</v>
      </c>
      <c r="G83" s="26" t="s">
        <v>576</v>
      </c>
      <c r="H83" s="27" t="s">
        <v>135</v>
      </c>
      <c r="I83" s="26" t="s">
        <v>577</v>
      </c>
      <c r="J83" s="26" t="s">
        <v>577</v>
      </c>
      <c r="K83" s="28" t="s">
        <v>34</v>
      </c>
      <c r="L83" s="26" t="s">
        <v>564</v>
      </c>
      <c r="M83" s="28" t="s">
        <v>572</v>
      </c>
      <c r="N83" s="26" t="s">
        <v>578</v>
      </c>
      <c r="O83" s="26" t="s">
        <v>523</v>
      </c>
      <c r="P83" s="14"/>
    </row>
    <row r="84" spans="1:16" ht="54" hidden="1" x14ac:dyDescent="0.35">
      <c r="A84" s="18" t="s">
        <v>132</v>
      </c>
      <c r="B84" s="18" t="s">
        <v>132</v>
      </c>
      <c r="C84" s="18" t="s">
        <v>132</v>
      </c>
      <c r="D84" s="18" t="s">
        <v>132</v>
      </c>
      <c r="E84" s="18" t="s">
        <v>132</v>
      </c>
      <c r="F84" s="29" t="s">
        <v>579</v>
      </c>
      <c r="G84" s="26" t="s">
        <v>580</v>
      </c>
      <c r="H84" s="27" t="s">
        <v>135</v>
      </c>
      <c r="I84" s="26" t="s">
        <v>317</v>
      </c>
      <c r="J84" s="26" t="s">
        <v>317</v>
      </c>
      <c r="K84" s="28" t="s">
        <v>68</v>
      </c>
      <c r="L84" s="26" t="s">
        <v>214</v>
      </c>
      <c r="M84" s="28" t="s">
        <v>198</v>
      </c>
      <c r="N84" s="28" t="s">
        <v>192</v>
      </c>
      <c r="O84" s="26" t="s">
        <v>223</v>
      </c>
      <c r="P84" s="14"/>
    </row>
    <row r="85" spans="1:16" ht="206.25" hidden="1" customHeight="1" x14ac:dyDescent="0.35">
      <c r="A85" s="18" t="s">
        <v>132</v>
      </c>
      <c r="B85" s="18" t="s">
        <v>132</v>
      </c>
      <c r="C85" s="18"/>
      <c r="D85" s="18" t="s">
        <v>132</v>
      </c>
      <c r="E85" s="18"/>
      <c r="F85" s="29" t="s">
        <v>581</v>
      </c>
      <c r="G85" s="61" t="s">
        <v>582</v>
      </c>
      <c r="H85" s="27" t="s">
        <v>23</v>
      </c>
      <c r="I85" s="26" t="s">
        <v>583</v>
      </c>
      <c r="J85" s="28" t="s">
        <v>583</v>
      </c>
      <c r="K85" s="28" t="s">
        <v>196</v>
      </c>
      <c r="L85" s="26" t="s">
        <v>584</v>
      </c>
      <c r="M85" s="26" t="s">
        <v>585</v>
      </c>
      <c r="N85" s="26" t="s">
        <v>586</v>
      </c>
      <c r="O85" s="26"/>
      <c r="P85" s="14"/>
    </row>
    <row r="86" spans="1:16" ht="108" hidden="1" customHeight="1" x14ac:dyDescent="0.35">
      <c r="A86" s="18"/>
      <c r="B86" s="18"/>
      <c r="C86" s="18" t="s">
        <v>132</v>
      </c>
      <c r="D86" s="18" t="s">
        <v>132</v>
      </c>
      <c r="E86" s="18"/>
      <c r="F86" s="29" t="s">
        <v>581</v>
      </c>
      <c r="G86" s="61" t="s">
        <v>582</v>
      </c>
      <c r="H86" s="27" t="s">
        <v>23</v>
      </c>
      <c r="I86" s="26" t="s">
        <v>587</v>
      </c>
      <c r="J86" s="26" t="s">
        <v>587</v>
      </c>
      <c r="K86" s="28" t="s">
        <v>196</v>
      </c>
      <c r="L86" s="26" t="s">
        <v>584</v>
      </c>
      <c r="M86" s="26" t="s">
        <v>585</v>
      </c>
      <c r="N86" s="26" t="s">
        <v>588</v>
      </c>
      <c r="O86" s="50" t="s">
        <v>589</v>
      </c>
      <c r="P86" s="14"/>
    </row>
    <row r="87" spans="1:16" ht="201" hidden="1" customHeight="1" x14ac:dyDescent="0.35">
      <c r="A87" s="18" t="s">
        <v>132</v>
      </c>
      <c r="B87" s="18" t="s">
        <v>132</v>
      </c>
      <c r="C87" s="18"/>
      <c r="D87" s="18" t="s">
        <v>132</v>
      </c>
      <c r="E87" s="18"/>
      <c r="F87" s="29" t="s">
        <v>590</v>
      </c>
      <c r="G87" s="26" t="s">
        <v>591</v>
      </c>
      <c r="H87" s="27" t="s">
        <v>23</v>
      </c>
      <c r="I87" s="26" t="s">
        <v>592</v>
      </c>
      <c r="J87" s="26" t="s">
        <v>593</v>
      </c>
      <c r="K87" s="28" t="s">
        <v>196</v>
      </c>
      <c r="L87" s="26" t="s">
        <v>594</v>
      </c>
      <c r="M87" s="28" t="s">
        <v>595</v>
      </c>
      <c r="N87" s="26" t="s">
        <v>596</v>
      </c>
      <c r="O87" s="26" t="s">
        <v>597</v>
      </c>
      <c r="P87" s="14"/>
    </row>
    <row r="88" spans="1:16" ht="126" hidden="1" x14ac:dyDescent="0.35">
      <c r="A88" s="18"/>
      <c r="B88" s="18"/>
      <c r="C88" s="18" t="s">
        <v>132</v>
      </c>
      <c r="D88" s="18" t="s">
        <v>132</v>
      </c>
      <c r="E88" s="18"/>
      <c r="F88" s="29" t="s">
        <v>590</v>
      </c>
      <c r="G88" s="26" t="s">
        <v>591</v>
      </c>
      <c r="H88" s="27" t="s">
        <v>23</v>
      </c>
      <c r="I88" s="26" t="s">
        <v>598</v>
      </c>
      <c r="J88" s="26" t="s">
        <v>587</v>
      </c>
      <c r="K88" s="28" t="s">
        <v>422</v>
      </c>
      <c r="L88" s="26" t="s">
        <v>594</v>
      </c>
      <c r="M88" s="28" t="s">
        <v>595</v>
      </c>
      <c r="N88" s="26" t="s">
        <v>599</v>
      </c>
      <c r="O88" s="50" t="s">
        <v>589</v>
      </c>
      <c r="P88" s="14"/>
    </row>
    <row r="89" spans="1:16" ht="195.75" hidden="1" customHeight="1" x14ac:dyDescent="0.35">
      <c r="A89" s="18" t="s">
        <v>132</v>
      </c>
      <c r="B89" s="18" t="s">
        <v>132</v>
      </c>
      <c r="C89" s="18" t="s">
        <v>132</v>
      </c>
      <c r="D89" s="18" t="s">
        <v>132</v>
      </c>
      <c r="E89" s="18" t="s">
        <v>132</v>
      </c>
      <c r="F89" s="29" t="s">
        <v>600</v>
      </c>
      <c r="G89" s="26" t="s">
        <v>601</v>
      </c>
      <c r="H89" s="27" t="s">
        <v>135</v>
      </c>
      <c r="I89" s="26" t="s">
        <v>521</v>
      </c>
      <c r="J89" s="26" t="s">
        <v>521</v>
      </c>
      <c r="K89" s="28" t="s">
        <v>213</v>
      </c>
      <c r="L89" s="28" t="s">
        <v>41</v>
      </c>
      <c r="M89" s="28" t="s">
        <v>198</v>
      </c>
      <c r="N89" s="26" t="s">
        <v>522</v>
      </c>
      <c r="O89" s="26" t="s">
        <v>223</v>
      </c>
      <c r="P89" s="14"/>
    </row>
    <row r="90" spans="1:16" ht="72" hidden="1" x14ac:dyDescent="0.35">
      <c r="A90" s="18" t="s">
        <v>132</v>
      </c>
      <c r="B90" s="18" t="s">
        <v>132</v>
      </c>
      <c r="C90" s="18"/>
      <c r="D90" s="18" t="s">
        <v>132</v>
      </c>
      <c r="E90" s="18"/>
      <c r="F90" s="29" t="s">
        <v>602</v>
      </c>
      <c r="G90" s="28" t="s">
        <v>603</v>
      </c>
      <c r="H90" s="27" t="s">
        <v>135</v>
      </c>
      <c r="I90" s="26" t="s">
        <v>604</v>
      </c>
      <c r="J90" s="26" t="s">
        <v>604</v>
      </c>
      <c r="K90" s="28" t="s">
        <v>196</v>
      </c>
      <c r="L90" s="26" t="s">
        <v>296</v>
      </c>
      <c r="M90" s="28" t="s">
        <v>198</v>
      </c>
      <c r="N90" s="26" t="s">
        <v>192</v>
      </c>
      <c r="O90" s="26" t="s">
        <v>284</v>
      </c>
      <c r="P90" s="14"/>
    </row>
    <row r="91" spans="1:16" ht="156" hidden="1" customHeight="1" x14ac:dyDescent="0.35">
      <c r="A91" s="18" t="s">
        <v>132</v>
      </c>
      <c r="B91" s="18" t="s">
        <v>132</v>
      </c>
      <c r="C91" s="18" t="s">
        <v>132</v>
      </c>
      <c r="D91" s="18" t="s">
        <v>132</v>
      </c>
      <c r="E91" s="18"/>
      <c r="F91" s="29" t="s">
        <v>605</v>
      </c>
      <c r="G91" s="26" t="s">
        <v>606</v>
      </c>
      <c r="H91" s="27" t="s">
        <v>135</v>
      </c>
      <c r="I91" s="26" t="s">
        <v>607</v>
      </c>
      <c r="J91" s="26" t="s">
        <v>607</v>
      </c>
      <c r="K91" s="28" t="s">
        <v>117</v>
      </c>
      <c r="L91" s="26" t="s">
        <v>608</v>
      </c>
      <c r="M91" s="28" t="s">
        <v>221</v>
      </c>
      <c r="N91" s="26" t="s">
        <v>609</v>
      </c>
      <c r="O91" s="26" t="s">
        <v>223</v>
      </c>
      <c r="P91" s="14"/>
    </row>
    <row r="92" spans="1:16" ht="144" hidden="1" x14ac:dyDescent="0.35">
      <c r="A92" s="18" t="s">
        <v>132</v>
      </c>
      <c r="B92" s="18" t="s">
        <v>132</v>
      </c>
      <c r="C92" s="18"/>
      <c r="D92" s="18" t="s">
        <v>132</v>
      </c>
      <c r="E92" s="18" t="s">
        <v>132</v>
      </c>
      <c r="F92" s="19" t="s">
        <v>610</v>
      </c>
      <c r="G92" s="62" t="s">
        <v>611</v>
      </c>
      <c r="H92" s="21" t="s">
        <v>23</v>
      </c>
      <c r="I92" s="20" t="s">
        <v>612</v>
      </c>
      <c r="J92" s="22" t="s">
        <v>613</v>
      </c>
      <c r="K92" s="20" t="s">
        <v>614</v>
      </c>
      <c r="L92" s="62" t="s">
        <v>41</v>
      </c>
      <c r="M92" s="20" t="s">
        <v>62</v>
      </c>
      <c r="N92" s="22" t="s">
        <v>615</v>
      </c>
      <c r="O92" s="20"/>
      <c r="P92" s="14"/>
    </row>
    <row r="93" spans="1:16" ht="234.75" customHeight="1" x14ac:dyDescent="0.35">
      <c r="A93" s="18" t="s">
        <v>132</v>
      </c>
      <c r="B93" s="18" t="s">
        <v>132</v>
      </c>
      <c r="C93" s="18"/>
      <c r="D93" s="18"/>
      <c r="E93" s="18" t="s">
        <v>132</v>
      </c>
      <c r="F93" s="29" t="s">
        <v>616</v>
      </c>
      <c r="G93" s="26" t="s">
        <v>617</v>
      </c>
      <c r="H93" s="27" t="s">
        <v>23</v>
      </c>
      <c r="I93" s="26" t="s">
        <v>618</v>
      </c>
      <c r="J93" s="26" t="s">
        <v>618</v>
      </c>
      <c r="K93" s="28" t="s">
        <v>68</v>
      </c>
      <c r="L93" s="28" t="s">
        <v>41</v>
      </c>
      <c r="M93" s="28" t="s">
        <v>69</v>
      </c>
      <c r="N93" s="22" t="s">
        <v>619</v>
      </c>
      <c r="O93" s="26"/>
      <c r="P93" s="90" t="str">
        <f t="shared" ref="P93:P99" si="0">_xlfn.TEXTJOIN(",",TRUE,I93:O93)</f>
        <v xml:space="preserve">Up to 2 events per rolling calendar year. Each event is up to 32 units.
Authorized up to 180 days per auth request.
Claims for all combinations of the base code’s modifiers apply to the total units approved in the treatment plan for that base code. ,Up to 2 events per rolling calendar year. Each event is up to 32 units.
Authorized up to 180 days per auth request.
Claims for all combinations of the base code’s modifiers apply to the total units approved in the treatment plan for that base code. ,All ages,N/A,8F,Initial: 
• Service order Licensed Psychologist, MD, DO. 
•No Treatment Plan needed if a standalone code
•Definitive ASD diagnosis documentation needed utilizing a scientifically validated diagnostic tool for diagnosis of ASD
•Current (within 3 years) Behavioral, Functional or Adaptive Assessment utilized to inform the service order and rewritten annually. 
Concurrent:
• Service order re-signed annually.
• Copy of assessment completed with initial 97151 code         </v>
      </c>
    </row>
    <row r="94" spans="1:16" ht="409.6" x14ac:dyDescent="0.35">
      <c r="A94" s="18" t="s">
        <v>132</v>
      </c>
      <c r="B94" s="18" t="s">
        <v>132</v>
      </c>
      <c r="C94" s="18"/>
      <c r="D94" s="18"/>
      <c r="E94" s="18" t="s">
        <v>132</v>
      </c>
      <c r="F94" s="29" t="s">
        <v>616</v>
      </c>
      <c r="G94" s="26" t="s">
        <v>620</v>
      </c>
      <c r="H94" s="27" t="s">
        <v>23</v>
      </c>
      <c r="I94" s="26" t="s">
        <v>621</v>
      </c>
      <c r="J94" s="26" t="s">
        <v>622</v>
      </c>
      <c r="K94" s="28" t="s">
        <v>68</v>
      </c>
      <c r="L94" s="28" t="s">
        <v>41</v>
      </c>
      <c r="M94" s="28" t="s">
        <v>69</v>
      </c>
      <c r="N94" s="26" t="s">
        <v>623</v>
      </c>
      <c r="O94" s="26"/>
      <c r="P94" s="90" t="str">
        <f t="shared" si="0"/>
        <v xml:space="preserve">Up to 16 units per month
Authorized up to 180 days per auth request
Claims for all combinations of the base code’s modifiers apply to the total units
approved in the treatment plan for that base code.,Up to 16 units per month
Authorized up to 180 days per auth request
Claims for all combinations of the base code’s modifiers apply to the total units approved in the treatment plan for that base code.,All ages,N/A,8F,Initial:
• Service order Licensed Psychologist, MD, DO
• Treatment Plan signed/dated/Credentials by LQASP (who develops the plan) and legally responsible person.
• Service Order statement needs to cover the amount of time provider wants their plan to be valid for.
• Plan/service order can be valid for up to one-year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Concurrent:
• Updated Treatment Plan at least every 6 months and rewritten annually.
• Service order re-signed annually.
• Copy of assessment completed with 97151 code. If requesting all codes upon initiation of service, the assessment is required for the 1st concurrent request.
</v>
      </c>
    </row>
    <row r="95" spans="1:16" ht="409.6" x14ac:dyDescent="0.35">
      <c r="A95" s="18" t="s">
        <v>132</v>
      </c>
      <c r="B95" s="18" t="s">
        <v>132</v>
      </c>
      <c r="C95" s="18"/>
      <c r="D95" s="18"/>
      <c r="E95" s="18" t="s">
        <v>132</v>
      </c>
      <c r="F95" s="29" t="s">
        <v>616</v>
      </c>
      <c r="G95" s="26" t="s">
        <v>624</v>
      </c>
      <c r="H95" s="27" t="s">
        <v>23</v>
      </c>
      <c r="I95" s="26" t="s">
        <v>625</v>
      </c>
      <c r="J95" s="26" t="s">
        <v>625</v>
      </c>
      <c r="K95" s="28" t="s">
        <v>68</v>
      </c>
      <c r="L95" s="28" t="s">
        <v>41</v>
      </c>
      <c r="M95" s="28" t="s">
        <v>69</v>
      </c>
      <c r="N95" s="26" t="s">
        <v>626</v>
      </c>
      <c r="O95" s="26"/>
      <c r="P95" s="90" t="str">
        <f t="shared" si="0"/>
        <v>Service hours up to 10- 40 hours (40-160 units) per week. Includes 97153 and 97154.
Authorized up to 180 days per auth request.
Claims for all combinations of the base code’s modifiers apply to the total units treatment for that base code.,Service hours up to 10- 40 hours (40-160 units) per week. Includes 97153 and 97154.
Authorized up to 180 days per auth request.
Claims for all combinations of the base code’s modifiers apply to the total units treatment for that base code.,All ages,N/A,8F,Initial:
• Service order Licensed Psychologist, MD, DO
• Treatment Plan signed/dated/Credentials by LQASP (who develops the plan) and legally responsible person.
• Service Order statement needs to cover the amount of time provider wants their plan to be valid for. Plan/service order can be valid for up to one 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Concurrent:
• Updated Treatment Plan at least every 6 months and rewritten annually.
• Service order re-signed annually.
• Copy of assessment completed with 97151 code. If requesting all codes upon initiation of service, the assessment is required for the 1st concurrent request.</v>
      </c>
    </row>
    <row r="96" spans="1:16" ht="273" customHeight="1" x14ac:dyDescent="0.35">
      <c r="A96" s="18" t="s">
        <v>132</v>
      </c>
      <c r="B96" s="18" t="s">
        <v>132</v>
      </c>
      <c r="C96" s="18"/>
      <c r="D96" s="18"/>
      <c r="E96" s="18" t="s">
        <v>132</v>
      </c>
      <c r="F96" s="29" t="s">
        <v>616</v>
      </c>
      <c r="G96" s="26" t="s">
        <v>627</v>
      </c>
      <c r="H96" s="27" t="s">
        <v>23</v>
      </c>
      <c r="I96" s="26" t="s">
        <v>628</v>
      </c>
      <c r="J96" s="26" t="s">
        <v>628</v>
      </c>
      <c r="K96" s="28" t="s">
        <v>68</v>
      </c>
      <c r="L96" s="28" t="s">
        <v>41</v>
      </c>
      <c r="M96" s="28" t="s">
        <v>69</v>
      </c>
      <c r="N96" s="26" t="s">
        <v>629</v>
      </c>
      <c r="O96" s="26"/>
      <c r="P96" s="90" t="str">
        <f t="shared" si="0"/>
        <v>10% of the total hours of 97153 and 97154; up to 10 hours per week.
Authorized up to 180 days per auth request.
Claims for all combinations of the base code’s modifiers apply to the total units approved in the treatment plan for that base code.,10% of the total hours of 97153 and 97154; up to 10 hours per week.
Authorized up to 180 days per auth request.
Claims for all combinations of the base code’s modifiers apply to the total units approved in the treatment plan for that base code.,All ages,N/A,8F,Initial:
• Service order Licensed Psychologist, MD, DO
• Treatment Plan signed/dated/Credentials by LQASP (who develops the plan) and legally responsible person.
• Service Order statement needs to cover the amount of time provider wants their plan to be valid for. Plan/service order can be valid for up to one 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Concurrent:
• Updated Treatment Plan at least every 6 months and rewritten annually.
• Service order re-signed annually.
• Copy of assessment completed with 97151 code. If requesting all codes upon initiation of service, the assessment is required for the 1st concurrent request.</v>
      </c>
    </row>
    <row r="97" spans="1:16" ht="288.75" customHeight="1" x14ac:dyDescent="0.35">
      <c r="A97" s="18" t="s">
        <v>132</v>
      </c>
      <c r="B97" s="18" t="s">
        <v>132</v>
      </c>
      <c r="C97" s="18"/>
      <c r="D97" s="18"/>
      <c r="E97" s="18" t="s">
        <v>132</v>
      </c>
      <c r="F97" s="29" t="s">
        <v>616</v>
      </c>
      <c r="G97" s="26" t="s">
        <v>630</v>
      </c>
      <c r="H97" s="27" t="s">
        <v>23</v>
      </c>
      <c r="I97" s="26" t="s">
        <v>631</v>
      </c>
      <c r="J97" s="26" t="s">
        <v>631</v>
      </c>
      <c r="K97" s="28" t="s">
        <v>68</v>
      </c>
      <c r="L97" s="28" t="s">
        <v>41</v>
      </c>
      <c r="M97" s="28" t="s">
        <v>69</v>
      </c>
      <c r="N97" s="26" t="s">
        <v>626</v>
      </c>
      <c r="O97" s="26"/>
      <c r="P97" s="90" t="str">
        <f t="shared" si="0"/>
        <v>Up to 34 hours per month or 136 units per month.
Authorized up to 180 days per auth request.
Claims for all combinations of the base code’s modifiers apply to the total units approved in the treatment plan for that base code.,Up to 34 hours per month or 136 units per month.
Authorized up to 180 days per auth request.
Claims for all combinations of the base code’s modifiers apply to the total units approved in the treatment plan for that base code.,All ages,N/A,8F,Initial:
• Service order Licensed Psychologist, MD, DO
• Treatment Plan signed/dated/Credentials by LQASP (who develops the plan) and legally responsible person.
• Service Order statement needs to cover the amount of time provider wants their plan to be valid for. Plan/service order can be valid for up to one 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Concurrent:
• Updated Treatment Plan at least every 6 months and rewritten annually.
• Service order re-signed annually.
• Copy of assessment completed with 97151 code. If requesting all codes upon initiation of service, the assessment is required for the 1st concurrent request.</v>
      </c>
    </row>
    <row r="98" spans="1:16" ht="409.6" x14ac:dyDescent="0.35">
      <c r="A98" s="18" t="s">
        <v>132</v>
      </c>
      <c r="B98" s="18" t="s">
        <v>132</v>
      </c>
      <c r="C98" s="18"/>
      <c r="D98" s="18"/>
      <c r="E98" s="18" t="s">
        <v>132</v>
      </c>
      <c r="F98" s="29" t="s">
        <v>616</v>
      </c>
      <c r="G98" s="26" t="s">
        <v>632</v>
      </c>
      <c r="H98" s="27" t="s">
        <v>23</v>
      </c>
      <c r="I98" s="26" t="s">
        <v>631</v>
      </c>
      <c r="J98" s="26" t="s">
        <v>631</v>
      </c>
      <c r="K98" s="28" t="s">
        <v>68</v>
      </c>
      <c r="L98" s="28" t="s">
        <v>41</v>
      </c>
      <c r="M98" s="28" t="s">
        <v>69</v>
      </c>
      <c r="N98" s="22" t="s">
        <v>633</v>
      </c>
      <c r="O98" s="26"/>
      <c r="P98" s="90" t="str">
        <f t="shared" si="0"/>
        <v>Up to 34 hours per month or 136 units per month.
Authorized up to 180 days per auth request.
Claims for all combinations of the base code’s modifiers apply to the total units approved in the treatment plan for that base code.,Up to 34 hours per month or 136 units per month.
Authorized up to 180 days per auth request.
Claims for all combinations of the base code’s modifiers apply to the total units approved in the treatment plan for that base code.,All ages,N/A,8F,Initial:
• Service order Licensed Psychologist, MD, DO
• Treatment Plan signed/dated/Credentials by LQASP (who develops the plan) and legally responsible person.
• Service Order statement needs to cover the amount of time provider wants their plan to be valid for. Plan/service order can be valid for up to one 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Concurrent:
• Updated Treatment Plan at least every 6 months and rewritten annually.
• Service order re-signed annually.
• Copy of assessment completed with 97151 code. If requesting all codes upon initiation of service, the assessment is required for the 1st concurrent request.</v>
      </c>
    </row>
    <row r="99" spans="1:16" ht="409.6" x14ac:dyDescent="0.35">
      <c r="A99" s="18" t="s">
        <v>132</v>
      </c>
      <c r="B99" s="18" t="s">
        <v>132</v>
      </c>
      <c r="C99" s="18"/>
      <c r="D99" s="18"/>
      <c r="E99" s="18" t="s">
        <v>132</v>
      </c>
      <c r="F99" s="29" t="s">
        <v>634</v>
      </c>
      <c r="G99" s="26" t="s">
        <v>635</v>
      </c>
      <c r="H99" s="27" t="s">
        <v>23</v>
      </c>
      <c r="I99" s="26" t="s">
        <v>636</v>
      </c>
      <c r="J99" s="26" t="s">
        <v>636</v>
      </c>
      <c r="K99" s="28" t="s">
        <v>68</v>
      </c>
      <c r="L99" s="28" t="s">
        <v>41</v>
      </c>
      <c r="M99" s="28" t="s">
        <v>69</v>
      </c>
      <c r="N99" s="26" t="s">
        <v>637</v>
      </c>
      <c r="O99" s="26"/>
      <c r="P99" s="90" t="str">
        <f t="shared" si="0"/>
        <v>Service hours up to 10- 40 hours (40-160 units) per week. Includes 97153 and 97154.
Authorized up to 180 days per auth request.
Claims for all combinations of the base code’s modifiers apply to the total units approved in the treatment plan
for that base code.,Service hours up to 10- 40 hours (40-160 units) per week. Includes 97153 and 97154.
Authorized up to 180 days per auth request.
Claims for all combinations of the base code’s modifiers apply to the total units approved in the treatment plan
for that base code.,All ages,N/A,8F,Initial:
• Service order Licensed Psychologst, MD, DO
• Treatment Plan signed/dated/Credentials by LQASP (who develops the plan) and legally responsible person.
• Service Order statement needs to cover the amount of time provider wants their plan to be valid for. Plan/service order can be valid for up to one year if indicated.
• Definitive ASD diagnosis documentation needed utilizing a scientifically validated diagnostic tool for diagnosis of ASD
• Current (within 3 years) Behavioral, Functional or Adaptive Assessment utilized to inform the service order
• Copy of assessment completed with 97151 code. If requesting all codes upon initiation of service, the assessment is required for the 1st concurrent request.
Concurrent:
• Updated Treatment Plan at least every 6 months and rewritten annually.
• Service order re-signed annually.
• Copy of assessment completed with 97151 code. If requesting all codes upon initiation of service, the assessment is required for the 1st concurrent request.</v>
      </c>
    </row>
    <row r="100" spans="1:16" ht="145.5" hidden="1" customHeight="1" x14ac:dyDescent="0.35">
      <c r="A100" s="18" t="s">
        <v>132</v>
      </c>
      <c r="B100" s="18" t="s">
        <v>132</v>
      </c>
      <c r="C100" s="18"/>
      <c r="D100" s="18" t="s">
        <v>132</v>
      </c>
      <c r="E100" s="18" t="s">
        <v>132</v>
      </c>
      <c r="F100" s="29" t="s">
        <v>638</v>
      </c>
      <c r="G100" s="26" t="s">
        <v>639</v>
      </c>
      <c r="H100" s="27" t="s">
        <v>23</v>
      </c>
      <c r="I100" s="26" t="s">
        <v>640</v>
      </c>
      <c r="J100" s="26" t="s">
        <v>641</v>
      </c>
      <c r="K100" s="28" t="s">
        <v>196</v>
      </c>
      <c r="L100" s="26" t="s">
        <v>642</v>
      </c>
      <c r="M100" s="28" t="s">
        <v>418</v>
      </c>
      <c r="N100" s="26" t="s">
        <v>643</v>
      </c>
      <c r="O100" s="26" t="s">
        <v>223</v>
      </c>
      <c r="P100" s="14"/>
    </row>
    <row r="101" spans="1:16" ht="145.5" hidden="1" customHeight="1" x14ac:dyDescent="0.35">
      <c r="A101" s="18"/>
      <c r="B101" s="18"/>
      <c r="C101" s="18" t="s">
        <v>132</v>
      </c>
      <c r="D101" s="18" t="s">
        <v>132</v>
      </c>
      <c r="E101" s="18" t="s">
        <v>132</v>
      </c>
      <c r="F101" s="29" t="s">
        <v>638</v>
      </c>
      <c r="G101" s="26" t="s">
        <v>644</v>
      </c>
      <c r="H101" s="27" t="s">
        <v>23</v>
      </c>
      <c r="I101" s="26" t="s">
        <v>645</v>
      </c>
      <c r="J101" s="26" t="s">
        <v>421</v>
      </c>
      <c r="K101" s="28" t="s">
        <v>422</v>
      </c>
      <c r="L101" s="26" t="s">
        <v>417</v>
      </c>
      <c r="M101" s="28" t="s">
        <v>418</v>
      </c>
      <c r="N101" s="26" t="s">
        <v>646</v>
      </c>
      <c r="O101" s="26" t="s">
        <v>424</v>
      </c>
      <c r="P101" s="14"/>
    </row>
    <row r="102" spans="1:16" ht="171.75" hidden="1" customHeight="1" x14ac:dyDescent="0.35">
      <c r="A102" s="18" t="s">
        <v>132</v>
      </c>
      <c r="B102" s="18" t="s">
        <v>132</v>
      </c>
      <c r="C102" s="18"/>
      <c r="D102" s="18" t="s">
        <v>132</v>
      </c>
      <c r="E102" s="18" t="s">
        <v>132</v>
      </c>
      <c r="F102" s="29" t="s">
        <v>647</v>
      </c>
      <c r="G102" s="28" t="s">
        <v>648</v>
      </c>
      <c r="H102" s="27" t="s">
        <v>23</v>
      </c>
      <c r="I102" s="26" t="s">
        <v>649</v>
      </c>
      <c r="J102" s="26" t="s">
        <v>650</v>
      </c>
      <c r="K102" s="28" t="s">
        <v>196</v>
      </c>
      <c r="L102" s="26" t="s">
        <v>642</v>
      </c>
      <c r="M102" s="28" t="s">
        <v>418</v>
      </c>
      <c r="N102" s="26" t="s">
        <v>651</v>
      </c>
      <c r="O102" s="26" t="s">
        <v>652</v>
      </c>
      <c r="P102" s="14"/>
    </row>
    <row r="103" spans="1:16" ht="141.75" hidden="1" customHeight="1" x14ac:dyDescent="0.35">
      <c r="A103" s="18"/>
      <c r="B103" s="18"/>
      <c r="C103" s="18" t="s">
        <v>132</v>
      </c>
      <c r="D103" s="18" t="s">
        <v>132</v>
      </c>
      <c r="E103" s="18" t="s">
        <v>132</v>
      </c>
      <c r="F103" s="29" t="s">
        <v>647</v>
      </c>
      <c r="G103" s="26" t="s">
        <v>653</v>
      </c>
      <c r="H103" s="27" t="s">
        <v>23</v>
      </c>
      <c r="I103" s="22" t="s">
        <v>654</v>
      </c>
      <c r="J103" s="26" t="s">
        <v>421</v>
      </c>
      <c r="K103" s="28" t="s">
        <v>422</v>
      </c>
      <c r="L103" s="26" t="s">
        <v>642</v>
      </c>
      <c r="M103" s="28" t="s">
        <v>418</v>
      </c>
      <c r="N103" s="26" t="s">
        <v>655</v>
      </c>
      <c r="O103" s="26" t="s">
        <v>424</v>
      </c>
      <c r="P103" s="14"/>
    </row>
    <row r="104" spans="1:16" ht="111" hidden="1" customHeight="1" x14ac:dyDescent="0.35">
      <c r="A104" s="18"/>
      <c r="B104" s="18"/>
      <c r="C104" s="18" t="s">
        <v>132</v>
      </c>
      <c r="D104" s="18" t="s">
        <v>132</v>
      </c>
      <c r="E104" s="18" t="s">
        <v>132</v>
      </c>
      <c r="F104" s="29" t="s">
        <v>656</v>
      </c>
      <c r="G104" s="28" t="s">
        <v>657</v>
      </c>
      <c r="H104" s="27" t="s">
        <v>23</v>
      </c>
      <c r="I104" s="22" t="s">
        <v>658</v>
      </c>
      <c r="J104" s="26" t="s">
        <v>659</v>
      </c>
      <c r="K104" s="28" t="s">
        <v>660</v>
      </c>
      <c r="L104" s="26" t="s">
        <v>417</v>
      </c>
      <c r="M104" s="28" t="s">
        <v>418</v>
      </c>
      <c r="N104" s="26" t="s">
        <v>655</v>
      </c>
      <c r="O104" s="26" t="s">
        <v>424</v>
      </c>
      <c r="P104" s="14"/>
    </row>
    <row r="105" spans="1:16" ht="143.25" hidden="1" customHeight="1" x14ac:dyDescent="0.35">
      <c r="A105" s="18" t="s">
        <v>132</v>
      </c>
      <c r="B105" s="18" t="s">
        <v>132</v>
      </c>
      <c r="C105" s="18"/>
      <c r="D105" s="18" t="s">
        <v>132</v>
      </c>
      <c r="E105" s="18" t="s">
        <v>132</v>
      </c>
      <c r="F105" s="29" t="s">
        <v>656</v>
      </c>
      <c r="G105" s="28" t="s">
        <v>657</v>
      </c>
      <c r="H105" s="27" t="s">
        <v>23</v>
      </c>
      <c r="I105" s="26" t="s">
        <v>640</v>
      </c>
      <c r="J105" s="26" t="s">
        <v>641</v>
      </c>
      <c r="K105" s="28" t="s">
        <v>661</v>
      </c>
      <c r="L105" s="26" t="s">
        <v>417</v>
      </c>
      <c r="M105" s="28" t="s">
        <v>418</v>
      </c>
      <c r="N105" s="26" t="s">
        <v>662</v>
      </c>
      <c r="O105" s="26" t="s">
        <v>223</v>
      </c>
      <c r="P105" s="14"/>
    </row>
    <row r="106" spans="1:16" ht="123" hidden="1" customHeight="1" x14ac:dyDescent="0.35">
      <c r="A106" s="18"/>
      <c r="B106" s="18"/>
      <c r="C106" s="18" t="s">
        <v>132</v>
      </c>
      <c r="D106" s="18" t="s">
        <v>132</v>
      </c>
      <c r="E106" s="18" t="s">
        <v>132</v>
      </c>
      <c r="F106" s="29" t="s">
        <v>663</v>
      </c>
      <c r="G106" s="26" t="s">
        <v>664</v>
      </c>
      <c r="H106" s="27" t="s">
        <v>23</v>
      </c>
      <c r="I106" s="22" t="s">
        <v>665</v>
      </c>
      <c r="J106" s="26" t="s">
        <v>666</v>
      </c>
      <c r="K106" s="28" t="s">
        <v>422</v>
      </c>
      <c r="L106" s="26" t="s">
        <v>667</v>
      </c>
      <c r="M106" s="28" t="s">
        <v>418</v>
      </c>
      <c r="N106" s="26" t="s">
        <v>668</v>
      </c>
      <c r="O106" s="26" t="s">
        <v>424</v>
      </c>
      <c r="P106" s="14"/>
    </row>
    <row r="107" spans="1:16" ht="181.5" hidden="1" customHeight="1" x14ac:dyDescent="0.35">
      <c r="A107" s="18" t="s">
        <v>132</v>
      </c>
      <c r="B107" s="18" t="s">
        <v>132</v>
      </c>
      <c r="C107" s="18"/>
      <c r="D107" s="18" t="s">
        <v>132</v>
      </c>
      <c r="E107" s="18" t="s">
        <v>132</v>
      </c>
      <c r="F107" s="29" t="s">
        <v>663</v>
      </c>
      <c r="G107" s="26" t="s">
        <v>669</v>
      </c>
      <c r="H107" s="27" t="s">
        <v>23</v>
      </c>
      <c r="I107" s="26" t="s">
        <v>649</v>
      </c>
      <c r="J107" s="26" t="s">
        <v>670</v>
      </c>
      <c r="K107" s="28" t="s">
        <v>196</v>
      </c>
      <c r="L107" s="26" t="s">
        <v>671</v>
      </c>
      <c r="M107" s="28" t="s">
        <v>418</v>
      </c>
      <c r="N107" s="26" t="s">
        <v>672</v>
      </c>
      <c r="O107" s="26" t="s">
        <v>597</v>
      </c>
      <c r="P107" s="14"/>
    </row>
    <row r="108" spans="1:16" ht="90" hidden="1" x14ac:dyDescent="0.35">
      <c r="A108" s="18"/>
      <c r="B108" s="18"/>
      <c r="C108" s="18" t="s">
        <v>132</v>
      </c>
      <c r="D108" s="18" t="s">
        <v>132</v>
      </c>
      <c r="E108" s="18" t="s">
        <v>132</v>
      </c>
      <c r="F108" s="29" t="s">
        <v>673</v>
      </c>
      <c r="G108" s="26" t="s">
        <v>674</v>
      </c>
      <c r="H108" s="27" t="s">
        <v>23</v>
      </c>
      <c r="I108" s="22" t="s">
        <v>675</v>
      </c>
      <c r="J108" s="26" t="s">
        <v>666</v>
      </c>
      <c r="K108" s="28" t="s">
        <v>422</v>
      </c>
      <c r="L108" s="26" t="s">
        <v>676</v>
      </c>
      <c r="M108" s="28" t="s">
        <v>418</v>
      </c>
      <c r="N108" s="26" t="s">
        <v>677</v>
      </c>
      <c r="O108" s="26" t="s">
        <v>424</v>
      </c>
      <c r="P108" s="14"/>
    </row>
    <row r="109" spans="1:16" ht="197.25" hidden="1" customHeight="1" x14ac:dyDescent="0.35">
      <c r="A109" s="18" t="s">
        <v>132</v>
      </c>
      <c r="B109" s="18" t="s">
        <v>132</v>
      </c>
      <c r="C109" s="18"/>
      <c r="D109" s="18" t="s">
        <v>132</v>
      </c>
      <c r="E109" s="18" t="s">
        <v>132</v>
      </c>
      <c r="F109" s="45" t="s">
        <v>673</v>
      </c>
      <c r="G109" s="26" t="s">
        <v>678</v>
      </c>
      <c r="H109" s="27" t="s">
        <v>23</v>
      </c>
      <c r="I109" s="26" t="s">
        <v>592</v>
      </c>
      <c r="J109" s="26" t="s">
        <v>670</v>
      </c>
      <c r="K109" s="28" t="s">
        <v>196</v>
      </c>
      <c r="L109" s="26" t="s">
        <v>679</v>
      </c>
      <c r="M109" s="28" t="s">
        <v>418</v>
      </c>
      <c r="N109" s="26" t="s">
        <v>672</v>
      </c>
      <c r="O109" s="26" t="s">
        <v>597</v>
      </c>
      <c r="P109" s="14"/>
    </row>
    <row r="110" spans="1:16" ht="138.75" hidden="1" customHeight="1" x14ac:dyDescent="0.35">
      <c r="A110" s="18" t="s">
        <v>132</v>
      </c>
      <c r="B110" s="18" t="s">
        <v>132</v>
      </c>
      <c r="C110" s="18"/>
      <c r="D110" s="18" t="s">
        <v>132</v>
      </c>
      <c r="E110" s="18" t="s">
        <v>132</v>
      </c>
      <c r="F110" s="29" t="s">
        <v>680</v>
      </c>
      <c r="G110" s="28" t="s">
        <v>681</v>
      </c>
      <c r="H110" s="27" t="s">
        <v>23</v>
      </c>
      <c r="I110" s="26" t="s">
        <v>682</v>
      </c>
      <c r="J110" s="28" t="s">
        <v>683</v>
      </c>
      <c r="K110" s="43" t="s">
        <v>684</v>
      </c>
      <c r="L110" s="28" t="s">
        <v>61</v>
      </c>
      <c r="M110" s="26" t="s">
        <v>62</v>
      </c>
      <c r="N110" s="22" t="s">
        <v>685</v>
      </c>
      <c r="O110" s="26"/>
      <c r="P110" s="14"/>
    </row>
    <row r="111" spans="1:16" ht="150.75" customHeight="1" x14ac:dyDescent="0.35">
      <c r="A111" s="34"/>
      <c r="B111" s="34"/>
      <c r="C111" s="25" t="s">
        <v>132</v>
      </c>
      <c r="D111" s="25"/>
      <c r="E111" s="25" t="s">
        <v>132</v>
      </c>
      <c r="F111" s="26" t="s">
        <v>686</v>
      </c>
      <c r="G111" s="37" t="s">
        <v>687</v>
      </c>
      <c r="H111" s="27" t="s">
        <v>23</v>
      </c>
      <c r="I111" s="26" t="s">
        <v>688</v>
      </c>
      <c r="J111" s="26" t="s">
        <v>689</v>
      </c>
      <c r="K111" s="28" t="s">
        <v>16</v>
      </c>
      <c r="L111" s="26" t="s">
        <v>690</v>
      </c>
      <c r="M111" s="28" t="s">
        <v>18</v>
      </c>
      <c r="N111" s="26" t="s">
        <v>691</v>
      </c>
      <c r="O111" s="26"/>
      <c r="P111" s="90" t="str">
        <f>_xlfn.TEXTJOIN(",",TRUE,I111:O111)</f>
        <v>Initial/Continuing Authorization: Per Diem per 365 days.
*For members who are Medicaid eligible, residential services should be requested under the appropriate LTCS Level.,Initial/Continuing Authorization: Per Diem per 365 days.
*For members who are Medicaid eligible, residential services should be requested under the appropriate LTCS Level.,16+,NC-SNAP Level 2 to 4 or
SIS Level C to Level E,State,New Residential admissions must have current psychological testing for initial requests. Initial Treatment Plan and Service Order and updated annually.
Transitions to updated service definitions do not require an updated psychological assessment. However, documentation of eligibility must be on file.
Documentation that an Innovations Registry application has been made.</v>
      </c>
    </row>
    <row r="112" spans="1:16" ht="142.5" customHeight="1" x14ac:dyDescent="0.35">
      <c r="A112" s="34"/>
      <c r="B112" s="34"/>
      <c r="C112" s="25" t="s">
        <v>132</v>
      </c>
      <c r="D112" s="25"/>
      <c r="E112" s="25" t="s">
        <v>132</v>
      </c>
      <c r="F112" s="28" t="s">
        <v>692</v>
      </c>
      <c r="G112" s="26" t="s">
        <v>693</v>
      </c>
      <c r="H112" s="27" t="s">
        <v>23</v>
      </c>
      <c r="I112" s="26" t="s">
        <v>694</v>
      </c>
      <c r="J112" s="26" t="s">
        <v>695</v>
      </c>
      <c r="K112" s="43" t="s">
        <v>95</v>
      </c>
      <c r="L112" s="28" t="s">
        <v>61</v>
      </c>
      <c r="M112" s="28" t="s">
        <v>18</v>
      </c>
      <c r="N112" s="26" t="s">
        <v>696</v>
      </c>
      <c r="O112" s="26"/>
      <c r="P112" s="90" t="str">
        <f>_xlfn.TEXTJOIN(",",TRUE,I112,O112)</f>
        <v>No more than 1,536 units (384 hours) can be provided to a recipient in a plan year, based on medical necessity.
*For members who are Medicaid eligible and meet service criteria, 1915(i) Respite should be requested.</v>
      </c>
    </row>
    <row r="113" spans="1:16" ht="409.6" x14ac:dyDescent="0.35">
      <c r="A113" s="18" t="s">
        <v>132</v>
      </c>
      <c r="B113" s="18" t="s">
        <v>132</v>
      </c>
      <c r="C113" s="18"/>
      <c r="D113" s="18" t="s">
        <v>132</v>
      </c>
      <c r="E113" s="18" t="s">
        <v>132</v>
      </c>
      <c r="F113" s="29" t="s">
        <v>697</v>
      </c>
      <c r="G113" s="26" t="s">
        <v>698</v>
      </c>
      <c r="H113" s="27" t="s">
        <v>23</v>
      </c>
      <c r="I113" s="22" t="s">
        <v>699</v>
      </c>
      <c r="J113" s="22" t="s">
        <v>700</v>
      </c>
      <c r="K113" s="26" t="s">
        <v>701</v>
      </c>
      <c r="L113" s="26" t="s">
        <v>27</v>
      </c>
      <c r="M113" s="26" t="s">
        <v>702</v>
      </c>
      <c r="N113" s="22" t="s">
        <v>703</v>
      </c>
      <c r="O113" s="26" t="s">
        <v>704</v>
      </c>
      <c r="P113" s="90" t="str">
        <f>_xlfn.TEXTJOIN(",",TRUE,I113:O113)</f>
        <v>Authorization required. 
No more than 1,200 units (300 hours) can be provided to a beneficiary in a plan year.
For 24-hour respite- providers shall bill for the time staff were awake providing support 
1 unit= 15 minutes  ,Authorization Required.
No more than 1,200 units (300 hours) can be provided to a beneficiary in a plan year.
For 24-hour respite- providers shall bill for the time staff were awake providing support 
1 unit=15 minutes,I/DD (Age 3+)
SED (Age 3-21)
SUD (Age 3-21)
TBI (Age 3+)
ASAM 0.5 to 2.5 ,1915(i) Independent Evaluation Eligibility Met,
CCP 8H-4 ,Initial/Annual: Care Plan/ISP, Service Order (signed by QP, licensed psychologist, licensed behavioral health clinician, physician, nurse, practitioner, or physician assistant), Independent Assessment, Independent Evaluation, diagnosis verification (required for initial only) 
Concurrent: updated Care Plan/ISP and supporting documentation, updated signature page  ,3/11/2025: "Authorization required" added. 
12/6/2023: Updated ages for SED and SUD to 3-21. Updated limitation from "calendar year" to "plan year."
3/24/2026: Updated Documentation Required for Authorization.</v>
      </c>
    </row>
    <row r="114" spans="1:16" ht="110.25" hidden="1" customHeight="1" x14ac:dyDescent="0.35">
      <c r="A114" s="18" t="s">
        <v>132</v>
      </c>
      <c r="B114" s="18" t="s">
        <v>132</v>
      </c>
      <c r="C114" s="18"/>
      <c r="D114" s="18" t="s">
        <v>132</v>
      </c>
      <c r="E114" s="18"/>
      <c r="F114" s="29" t="s">
        <v>705</v>
      </c>
      <c r="G114" s="26" t="s">
        <v>706</v>
      </c>
      <c r="H114" s="27" t="s">
        <v>135</v>
      </c>
      <c r="I114" s="26" t="s">
        <v>604</v>
      </c>
      <c r="J114" s="26" t="s">
        <v>604</v>
      </c>
      <c r="K114" s="28" t="s">
        <v>68</v>
      </c>
      <c r="L114" s="26" t="s">
        <v>296</v>
      </c>
      <c r="M114" s="28" t="s">
        <v>198</v>
      </c>
      <c r="N114" s="26" t="s">
        <v>192</v>
      </c>
      <c r="O114" s="26" t="s">
        <v>210</v>
      </c>
      <c r="P114" s="14"/>
    </row>
    <row r="115" spans="1:16" ht="110.25" hidden="1" customHeight="1" x14ac:dyDescent="0.35">
      <c r="A115" s="18"/>
      <c r="B115" s="18"/>
      <c r="C115" s="18" t="s">
        <v>132</v>
      </c>
      <c r="D115" s="18" t="s">
        <v>132</v>
      </c>
      <c r="E115" s="18"/>
      <c r="F115" s="29" t="s">
        <v>241</v>
      </c>
      <c r="G115" s="26" t="s">
        <v>242</v>
      </c>
      <c r="H115" s="27" t="s">
        <v>135</v>
      </c>
      <c r="I115" s="22" t="s">
        <v>243</v>
      </c>
      <c r="J115" s="22" t="s">
        <v>707</v>
      </c>
      <c r="K115" s="28" t="s">
        <v>117</v>
      </c>
      <c r="L115" s="26" t="s">
        <v>708</v>
      </c>
      <c r="M115" s="28" t="s">
        <v>18</v>
      </c>
      <c r="N115" s="22" t="s">
        <v>247</v>
      </c>
      <c r="O115" s="26" t="s">
        <v>709</v>
      </c>
      <c r="P115" s="14"/>
    </row>
    <row r="116" spans="1:16" ht="213" hidden="1" customHeight="1" x14ac:dyDescent="0.35">
      <c r="A116" s="18" t="s">
        <v>132</v>
      </c>
      <c r="B116" s="18" t="s">
        <v>132</v>
      </c>
      <c r="C116" s="18"/>
      <c r="D116" s="18" t="s">
        <v>132</v>
      </c>
      <c r="E116" s="18"/>
      <c r="F116" s="29" t="s">
        <v>710</v>
      </c>
      <c r="G116" s="28" t="s">
        <v>711</v>
      </c>
      <c r="H116" s="27" t="s">
        <v>23</v>
      </c>
      <c r="I116" s="22" t="s">
        <v>712</v>
      </c>
      <c r="J116" s="22" t="s">
        <v>713</v>
      </c>
      <c r="K116" s="28" t="s">
        <v>117</v>
      </c>
      <c r="L116" s="26" t="s">
        <v>714</v>
      </c>
      <c r="M116" s="26" t="s">
        <v>715</v>
      </c>
      <c r="N116" s="22" t="s">
        <v>716</v>
      </c>
      <c r="O116" s="26" t="s">
        <v>717</v>
      </c>
      <c r="P116" s="14"/>
    </row>
    <row r="117" spans="1:16" ht="115.5" hidden="1" customHeight="1" x14ac:dyDescent="0.35">
      <c r="A117" s="63"/>
      <c r="B117" s="63"/>
      <c r="C117" s="63" t="s">
        <v>132</v>
      </c>
      <c r="D117" s="63" t="s">
        <v>132</v>
      </c>
      <c r="E117" s="63"/>
      <c r="F117" s="64" t="s">
        <v>718</v>
      </c>
      <c r="G117" s="65" t="s">
        <v>711</v>
      </c>
      <c r="H117" s="66" t="s">
        <v>135</v>
      </c>
      <c r="I117" s="67" t="s">
        <v>719</v>
      </c>
      <c r="J117" s="67" t="s">
        <v>720</v>
      </c>
      <c r="K117" s="65" t="s">
        <v>117</v>
      </c>
      <c r="L117" s="67" t="s">
        <v>721</v>
      </c>
      <c r="M117" s="65" t="s">
        <v>18</v>
      </c>
      <c r="N117" s="68" t="s">
        <v>722</v>
      </c>
      <c r="O117" s="67" t="s">
        <v>240</v>
      </c>
      <c r="P117" s="14"/>
    </row>
    <row r="118" spans="1:16" ht="108" hidden="1" x14ac:dyDescent="0.35">
      <c r="A118" s="18"/>
      <c r="B118" s="18"/>
      <c r="C118" s="18" t="s">
        <v>132</v>
      </c>
      <c r="D118" s="18" t="s">
        <v>132</v>
      </c>
      <c r="E118" s="18"/>
      <c r="F118" s="37" t="s">
        <v>224</v>
      </c>
      <c r="G118" s="28" t="s">
        <v>225</v>
      </c>
      <c r="H118" s="27" t="s">
        <v>135</v>
      </c>
      <c r="I118" s="22" t="s">
        <v>226</v>
      </c>
      <c r="J118" s="22" t="s">
        <v>723</v>
      </c>
      <c r="K118" s="28" t="s">
        <v>117</v>
      </c>
      <c r="L118" s="26" t="s">
        <v>724</v>
      </c>
      <c r="M118" s="28" t="s">
        <v>18</v>
      </c>
      <c r="N118" s="22" t="s">
        <v>725</v>
      </c>
      <c r="O118" s="26" t="s">
        <v>240</v>
      </c>
      <c r="P118" s="14"/>
    </row>
    <row r="119" spans="1:16" ht="206.25" hidden="1" customHeight="1" x14ac:dyDescent="0.35">
      <c r="A119" s="69" t="s">
        <v>132</v>
      </c>
      <c r="B119" s="69" t="s">
        <v>132</v>
      </c>
      <c r="C119" s="69"/>
      <c r="D119" s="69" t="s">
        <v>132</v>
      </c>
      <c r="E119" s="69"/>
      <c r="F119" s="70" t="s">
        <v>726</v>
      </c>
      <c r="G119" s="71" t="s">
        <v>727</v>
      </c>
      <c r="H119" s="72" t="s">
        <v>332</v>
      </c>
      <c r="I119" s="73" t="s">
        <v>728</v>
      </c>
      <c r="J119" s="73" t="s">
        <v>729</v>
      </c>
      <c r="K119" s="71" t="s">
        <v>730</v>
      </c>
      <c r="L119" s="71" t="s">
        <v>731</v>
      </c>
      <c r="M119" s="71" t="s">
        <v>732</v>
      </c>
      <c r="N119" s="73" t="s">
        <v>733</v>
      </c>
      <c r="O119" s="71" t="s">
        <v>734</v>
      </c>
      <c r="P119" s="14"/>
    </row>
    <row r="120" spans="1:16" ht="90" hidden="1" x14ac:dyDescent="0.35">
      <c r="A120" s="18"/>
      <c r="B120" s="18"/>
      <c r="C120" s="18" t="s">
        <v>132</v>
      </c>
      <c r="D120" s="18" t="s">
        <v>132</v>
      </c>
      <c r="E120" s="18"/>
      <c r="F120" s="29" t="s">
        <v>726</v>
      </c>
      <c r="G120" s="26" t="s">
        <v>727</v>
      </c>
      <c r="H120" s="27" t="s">
        <v>135</v>
      </c>
      <c r="I120" s="26" t="s">
        <v>735</v>
      </c>
      <c r="J120" s="26" t="s">
        <v>736</v>
      </c>
      <c r="K120" s="26" t="s">
        <v>737</v>
      </c>
      <c r="L120" s="26" t="s">
        <v>731</v>
      </c>
      <c r="M120" s="28" t="s">
        <v>18</v>
      </c>
      <c r="N120" s="22" t="s">
        <v>738</v>
      </c>
      <c r="O120" s="26" t="s">
        <v>739</v>
      </c>
      <c r="P120" s="14"/>
    </row>
    <row r="121" spans="1:16" s="23" customFormat="1" ht="244.5" hidden="1" customHeight="1" x14ac:dyDescent="0.3">
      <c r="A121" s="74" t="s">
        <v>132</v>
      </c>
      <c r="B121" s="74" t="s">
        <v>132</v>
      </c>
      <c r="C121" s="74"/>
      <c r="D121" s="74" t="s">
        <v>132</v>
      </c>
      <c r="E121" s="74"/>
      <c r="F121" s="75" t="s">
        <v>740</v>
      </c>
      <c r="G121" s="76" t="s">
        <v>741</v>
      </c>
      <c r="H121" s="77" t="s">
        <v>742</v>
      </c>
      <c r="I121" s="76" t="s">
        <v>743</v>
      </c>
      <c r="J121" s="76" t="s">
        <v>744</v>
      </c>
      <c r="K121" s="76" t="s">
        <v>745</v>
      </c>
      <c r="L121" s="76" t="s">
        <v>746</v>
      </c>
      <c r="M121" s="76" t="s">
        <v>747</v>
      </c>
      <c r="N121" s="103" t="s">
        <v>748</v>
      </c>
      <c r="O121" s="76" t="s">
        <v>749</v>
      </c>
    </row>
    <row r="122" spans="1:16" ht="132.75" hidden="1" customHeight="1" x14ac:dyDescent="0.35">
      <c r="A122" s="18"/>
      <c r="B122" s="18"/>
      <c r="C122" s="18" t="s">
        <v>132</v>
      </c>
      <c r="D122" s="18" t="s">
        <v>132</v>
      </c>
      <c r="E122" s="18"/>
      <c r="F122" s="29" t="s">
        <v>740</v>
      </c>
      <c r="G122" s="26" t="s">
        <v>741</v>
      </c>
      <c r="H122" s="27" t="s">
        <v>135</v>
      </c>
      <c r="I122" s="22" t="s">
        <v>226</v>
      </c>
      <c r="J122" s="26" t="s">
        <v>750</v>
      </c>
      <c r="K122" s="28" t="s">
        <v>117</v>
      </c>
      <c r="L122" s="26" t="s">
        <v>746</v>
      </c>
      <c r="M122" s="28" t="s">
        <v>18</v>
      </c>
      <c r="N122" s="26" t="s">
        <v>751</v>
      </c>
      <c r="O122" s="26" t="s">
        <v>752</v>
      </c>
      <c r="P122" s="14"/>
    </row>
    <row r="123" spans="1:16" ht="186" hidden="1" customHeight="1" x14ac:dyDescent="0.35">
      <c r="A123" s="18"/>
      <c r="B123" s="18"/>
      <c r="C123" s="18" t="s">
        <v>132</v>
      </c>
      <c r="D123" s="18" t="s">
        <v>132</v>
      </c>
      <c r="E123" s="18"/>
      <c r="F123" s="29" t="s">
        <v>753</v>
      </c>
      <c r="G123" s="26" t="s">
        <v>754</v>
      </c>
      <c r="H123" s="27" t="s">
        <v>135</v>
      </c>
      <c r="I123" s="26" t="s">
        <v>755</v>
      </c>
      <c r="J123" s="26" t="s">
        <v>756</v>
      </c>
      <c r="K123" s="26" t="s">
        <v>745</v>
      </c>
      <c r="L123" s="26" t="s">
        <v>757</v>
      </c>
      <c r="M123" s="28" t="s">
        <v>18</v>
      </c>
      <c r="N123" s="22" t="s">
        <v>758</v>
      </c>
      <c r="O123" s="26" t="s">
        <v>759</v>
      </c>
      <c r="P123" s="14"/>
    </row>
    <row r="124" spans="1:16" ht="252.75" hidden="1" customHeight="1" x14ac:dyDescent="0.35">
      <c r="A124" s="18" t="s">
        <v>132</v>
      </c>
      <c r="B124" s="18" t="s">
        <v>132</v>
      </c>
      <c r="C124" s="18"/>
      <c r="D124" s="18" t="s">
        <v>132</v>
      </c>
      <c r="E124" s="18"/>
      <c r="F124" s="29" t="s">
        <v>753</v>
      </c>
      <c r="G124" s="26" t="s">
        <v>760</v>
      </c>
      <c r="H124" s="27" t="s">
        <v>23</v>
      </c>
      <c r="I124" s="26" t="s">
        <v>761</v>
      </c>
      <c r="J124" s="22" t="s">
        <v>762</v>
      </c>
      <c r="K124" s="26" t="s">
        <v>745</v>
      </c>
      <c r="L124" s="26" t="s">
        <v>757</v>
      </c>
      <c r="M124" s="26" t="s">
        <v>763</v>
      </c>
      <c r="N124" s="22" t="s">
        <v>764</v>
      </c>
      <c r="O124" s="26" t="s">
        <v>765</v>
      </c>
      <c r="P124" s="14"/>
    </row>
    <row r="125" spans="1:16" ht="90.75" hidden="1" customHeight="1" x14ac:dyDescent="0.35">
      <c r="A125" s="18"/>
      <c r="B125" s="78"/>
      <c r="C125" s="44" t="s">
        <v>132</v>
      </c>
      <c r="D125" s="44" t="s">
        <v>132</v>
      </c>
      <c r="E125" s="79" t="s">
        <v>349</v>
      </c>
      <c r="F125" s="80" t="s">
        <v>766</v>
      </c>
      <c r="G125" s="81" t="s">
        <v>767</v>
      </c>
      <c r="H125" s="82" t="s">
        <v>23</v>
      </c>
      <c r="I125" s="104" t="s">
        <v>768</v>
      </c>
      <c r="J125" s="83" t="s">
        <v>769</v>
      </c>
      <c r="K125" s="84" t="s">
        <v>117</v>
      </c>
      <c r="L125" s="85" t="s">
        <v>354</v>
      </c>
      <c r="M125" s="84" t="s">
        <v>18</v>
      </c>
      <c r="N125" s="85" t="s">
        <v>770</v>
      </c>
      <c r="O125" s="85" t="s">
        <v>356</v>
      </c>
      <c r="P125" s="14"/>
    </row>
    <row r="126" spans="1:16" ht="409.6" x14ac:dyDescent="0.35">
      <c r="A126" s="18" t="s">
        <v>132</v>
      </c>
      <c r="B126" s="18" t="s">
        <v>132</v>
      </c>
      <c r="C126" s="18"/>
      <c r="D126" s="18"/>
      <c r="E126" s="18" t="s">
        <v>132</v>
      </c>
      <c r="F126" s="29" t="s">
        <v>771</v>
      </c>
      <c r="G126" s="26" t="s">
        <v>772</v>
      </c>
      <c r="H126" s="27" t="s">
        <v>23</v>
      </c>
      <c r="I126" s="22" t="s">
        <v>773</v>
      </c>
      <c r="J126" s="26" t="s">
        <v>774</v>
      </c>
      <c r="K126" s="26" t="s">
        <v>775</v>
      </c>
      <c r="L126" s="26" t="s">
        <v>776</v>
      </c>
      <c r="M126" s="26" t="s">
        <v>111</v>
      </c>
      <c r="N126" s="22" t="s">
        <v>777</v>
      </c>
      <c r="O126" s="26" t="s">
        <v>778</v>
      </c>
      <c r="P126" s="16" t="str">
        <f>_xlfn.TEXTJOIN(",",TRUE,I126:O126)</f>
        <v>Pre-Employment Phase: 20 hours/week (80 units/week) for up to 180 consecutive days 
Employment Stabilization Phase: not to exceed 40 hours/week, or 160 units per week, up to the 365 days 
Long Term Supported Employment Phase: not to exceed 40 hours/week, or 160 units per week, up to 365 days. For individuals that are stable in their employment a maximum of 10 hours/month may be approved annually
Supported Employment and CLS cannot exceed a combined limit of 40 hours/week 
Specific Authorization must be obtained to exceed these limits.
1 unit=15 minutes 
,Pre-Employment Phase: If more than the initial 180 consecutive days is needed, additional requests can be made and must provide justification as to why additional job development time is necessary. 
Employment Stabilization Phase: not to exceed 40 hours/week, or 160 units per week, up to the 365 days 
Long Term Supported Employment Phase: not to exceed 40 hours/week, or 160 units per week, up to 365 days. For individuals that are stable in their employment a maximum of 10 hours/month may be approved annually
Supported Employment and CLS cannot exceed a combined limit of 40 hours/week 
Specific Authorization must be obtained to exceed these limits.
1 unit=15 minutes 
,Target Group(s):
I/DD (Age 16+)
TBI (Age 16+),1915(i) Independent Evaluation Eligibility Met.,CCP 8H-1,Initial/annual: individual assessment, independent evaluation, service order, ISP/Care Plan, diagnosis verification (required for initial only), 
Proof of DVRS/EIPD ineligibility or documentation that DVRS/EIPD supports have ended is required for initial request of the Pre-Employment phase only
Update/revision: ISP/Care Plan and supporting documentation, updated signature page ,3/1/2026: Correction to add "Level of Care" requirements back to grid.
3/24/2026: Correction to Pre-Employment benefits, update to Documentation Required for Authorization.</v>
      </c>
    </row>
    <row r="127" spans="1:16" ht="125.25" customHeight="1" x14ac:dyDescent="0.35">
      <c r="A127" s="34"/>
      <c r="B127" s="34"/>
      <c r="C127" s="25" t="s">
        <v>132</v>
      </c>
      <c r="D127" s="25"/>
      <c r="E127" s="25" t="s">
        <v>132</v>
      </c>
      <c r="F127" s="26" t="s">
        <v>779</v>
      </c>
      <c r="G127" s="45" t="s">
        <v>115</v>
      </c>
      <c r="H127" s="27" t="s">
        <v>23</v>
      </c>
      <c r="I127" s="26" t="s">
        <v>780</v>
      </c>
      <c r="J127" s="26" t="s">
        <v>780</v>
      </c>
      <c r="K127" s="28" t="s">
        <v>117</v>
      </c>
      <c r="L127" s="26" t="s">
        <v>781</v>
      </c>
      <c r="M127" s="28" t="s">
        <v>18</v>
      </c>
      <c r="N127" s="26" t="s">
        <v>782</v>
      </c>
      <c r="O127" s="26"/>
      <c r="P127" s="16" t="str">
        <f>_xlfn.TEXTJOIN(",",TRUE,I127:O127)</f>
        <v>Initial/Continuing Authorization: Up to 28 hours weekly
*For members who are Medicaid eligible, residential services should be requested under the appropriate LTCS Level.,Initial/Continuing Authorization: Up to 28 hours weekly
*For members who are Medicaid eligible, residential services should be requested under the appropriate LTCS Level.,18+,NC-SNAP Level 2 or lower 
or 
SIS Level C or lower
OR 
TBI Assessment with low level of supervision and support,State,New Supported Living Periodic admissions must have current psychological testing for initial requests. Initial Treatment Plan and Service Order and updated annually.
Transitions to updated service definitions do not require an updated psychological assessment. However, documentation of eligibility must be on file.
Documentation that an Innovations Registry application has been made</v>
      </c>
    </row>
    <row r="128" spans="1:16" ht="54" hidden="1" x14ac:dyDescent="0.35">
      <c r="A128" s="18" t="s">
        <v>132</v>
      </c>
      <c r="B128" s="18" t="s">
        <v>132</v>
      </c>
      <c r="C128" s="18" t="s">
        <v>132</v>
      </c>
      <c r="D128" s="18" t="s">
        <v>132</v>
      </c>
      <c r="E128" s="18" t="s">
        <v>132</v>
      </c>
      <c r="F128" s="29" t="s">
        <v>783</v>
      </c>
      <c r="G128" s="28" t="s">
        <v>784</v>
      </c>
      <c r="H128" s="27" t="s">
        <v>135</v>
      </c>
      <c r="I128" s="31" t="s">
        <v>195</v>
      </c>
      <c r="J128" s="31" t="s">
        <v>195</v>
      </c>
      <c r="K128" s="28" t="s">
        <v>68</v>
      </c>
      <c r="L128" s="26" t="s">
        <v>319</v>
      </c>
      <c r="M128" s="28" t="s">
        <v>198</v>
      </c>
      <c r="N128" s="28" t="s">
        <v>192</v>
      </c>
      <c r="O128" s="26"/>
      <c r="P128" s="15"/>
    </row>
    <row r="129" spans="1:16" ht="215.25" hidden="1" customHeight="1" x14ac:dyDescent="0.35">
      <c r="A129" s="18" t="s">
        <v>132</v>
      </c>
      <c r="B129" s="18" t="s">
        <v>132</v>
      </c>
      <c r="C129" s="18"/>
      <c r="D129" s="18" t="s">
        <v>132</v>
      </c>
      <c r="E129" s="18"/>
      <c r="F129" s="29" t="s">
        <v>785</v>
      </c>
      <c r="G129" s="28" t="s">
        <v>786</v>
      </c>
      <c r="H129" s="27" t="s">
        <v>23</v>
      </c>
      <c r="I129" s="22" t="s">
        <v>787</v>
      </c>
      <c r="J129" s="22" t="s">
        <v>788</v>
      </c>
      <c r="K129" s="28" t="s">
        <v>789</v>
      </c>
      <c r="L129" s="26" t="s">
        <v>370</v>
      </c>
      <c r="M129" s="28" t="s">
        <v>62</v>
      </c>
      <c r="N129" s="22" t="s">
        <v>790</v>
      </c>
      <c r="O129" s="26" t="s">
        <v>791</v>
      </c>
      <c r="P129" s="15"/>
    </row>
    <row r="130" spans="1:16" ht="72" hidden="1" x14ac:dyDescent="0.35">
      <c r="A130" s="86" t="s">
        <v>349</v>
      </c>
      <c r="B130" s="86" t="s">
        <v>349</v>
      </c>
      <c r="C130" s="18" t="s">
        <v>132</v>
      </c>
      <c r="D130" s="18" t="s">
        <v>132</v>
      </c>
      <c r="E130" s="87" t="s">
        <v>349</v>
      </c>
      <c r="F130" s="37" t="s">
        <v>792</v>
      </c>
      <c r="G130" s="45" t="s">
        <v>793</v>
      </c>
      <c r="H130" s="88" t="s">
        <v>135</v>
      </c>
      <c r="I130" s="54" t="s">
        <v>794</v>
      </c>
      <c r="J130" s="54" t="s">
        <v>794</v>
      </c>
      <c r="K130" s="89" t="s">
        <v>117</v>
      </c>
      <c r="L130" s="22" t="s">
        <v>319</v>
      </c>
      <c r="M130" s="89" t="s">
        <v>18</v>
      </c>
      <c r="N130" s="22" t="s">
        <v>795</v>
      </c>
      <c r="O130" s="22" t="s">
        <v>349</v>
      </c>
      <c r="P130" s="15"/>
    </row>
    <row r="131" spans="1:16" ht="126" hidden="1" x14ac:dyDescent="0.35">
      <c r="A131" s="18" t="s">
        <v>132</v>
      </c>
      <c r="B131" s="18" t="s">
        <v>132</v>
      </c>
      <c r="C131" s="18"/>
      <c r="D131" s="18" t="s">
        <v>132</v>
      </c>
      <c r="E131" s="18"/>
      <c r="F131" s="29" t="s">
        <v>796</v>
      </c>
      <c r="G131" s="26" t="s">
        <v>797</v>
      </c>
      <c r="H131" s="27" t="s">
        <v>135</v>
      </c>
      <c r="I131" s="26" t="s">
        <v>798</v>
      </c>
      <c r="J131" s="26" t="s">
        <v>799</v>
      </c>
      <c r="K131" s="28" t="s">
        <v>68</v>
      </c>
      <c r="L131" s="26" t="s">
        <v>214</v>
      </c>
      <c r="M131" s="28" t="s">
        <v>198</v>
      </c>
      <c r="N131" s="26" t="s">
        <v>800</v>
      </c>
      <c r="O131" s="26" t="s">
        <v>223</v>
      </c>
      <c r="P131" s="15"/>
    </row>
    <row r="132" spans="1:16" ht="54" hidden="1" x14ac:dyDescent="0.35">
      <c r="A132" s="18" t="s">
        <v>132</v>
      </c>
      <c r="B132" s="18" t="s">
        <v>132</v>
      </c>
      <c r="C132" s="18"/>
      <c r="D132" s="18" t="s">
        <v>132</v>
      </c>
      <c r="E132" s="18" t="s">
        <v>132</v>
      </c>
      <c r="F132" s="29" t="s">
        <v>801</v>
      </c>
      <c r="G132" s="28" t="s">
        <v>802</v>
      </c>
      <c r="H132" s="27" t="s">
        <v>135</v>
      </c>
      <c r="I132" s="26" t="s">
        <v>803</v>
      </c>
      <c r="J132" s="26" t="s">
        <v>804</v>
      </c>
      <c r="K132" s="28" t="s">
        <v>213</v>
      </c>
      <c r="L132" s="26" t="s">
        <v>283</v>
      </c>
      <c r="M132" s="28" t="s">
        <v>198</v>
      </c>
      <c r="N132" s="26" t="s">
        <v>805</v>
      </c>
      <c r="O132" s="26" t="s">
        <v>210</v>
      </c>
      <c r="P132" s="15"/>
    </row>
    <row r="133" spans="1:16" ht="54" hidden="1" x14ac:dyDescent="0.35">
      <c r="A133" s="18" t="s">
        <v>132</v>
      </c>
      <c r="B133" s="18" t="s">
        <v>132</v>
      </c>
      <c r="C133" s="18"/>
      <c r="D133" s="18" t="s">
        <v>132</v>
      </c>
      <c r="E133" s="18"/>
      <c r="F133" s="29" t="s">
        <v>806</v>
      </c>
      <c r="G133" s="28" t="s">
        <v>807</v>
      </c>
      <c r="H133" s="27" t="s">
        <v>23</v>
      </c>
      <c r="I133" s="26" t="s">
        <v>808</v>
      </c>
      <c r="J133" s="28" t="s">
        <v>808</v>
      </c>
      <c r="K133" s="28" t="s">
        <v>809</v>
      </c>
      <c r="L133" s="26" t="s">
        <v>810</v>
      </c>
      <c r="M133" s="26" t="s">
        <v>439</v>
      </c>
      <c r="N133" s="26" t="s">
        <v>811</v>
      </c>
      <c r="O133" s="26" t="s">
        <v>812</v>
      </c>
      <c r="P133" s="15"/>
    </row>
    <row r="134" spans="1:16" hidden="1" x14ac:dyDescent="0.35">
      <c r="A134" s="176" t="s">
        <v>813</v>
      </c>
      <c r="B134" s="177"/>
      <c r="C134" s="177"/>
      <c r="D134" s="177"/>
      <c r="E134" s="177"/>
      <c r="F134" s="177"/>
      <c r="G134" s="177"/>
      <c r="H134" s="177"/>
      <c r="I134" s="177"/>
      <c r="J134" s="177"/>
      <c r="K134" s="177"/>
      <c r="L134" s="177"/>
      <c r="M134" s="177"/>
      <c r="N134" s="177"/>
      <c r="O134" s="178"/>
      <c r="P134" s="14"/>
    </row>
    <row r="135" spans="1:16" ht="36" hidden="1" x14ac:dyDescent="0.35">
      <c r="N135" s="93" t="s">
        <v>814</v>
      </c>
      <c r="P135" s="14"/>
    </row>
  </sheetData>
  <autoFilter xmlns:x14="http://schemas.microsoft.com/office/spreadsheetml/2009/9/main" ref="A1:U135" xr:uid="{B6F12630-E635-4601-A9BF-A381C2CDB28F}">
    <filterColumn colId="4">
      <filters>
        <filter val="X"/>
      </filters>
    </filterColumn>
    <filterColumn colId="5">
      <filters>
        <filter val="Adult Day Vocational Program (ADVP):"/>
        <filter val="Community Living &amp; Support (I/DD &amp; TBI):"/>
        <filter val="Community Living and Supports 1915(i):"/>
        <filter val="Community Transition Services 1915(i)"/>
        <filter val="Day Supports (I/DD &amp; TBI) (Group only)"/>
        <filter val="I/DD Supported Employment"/>
        <filter val="Long Term Community_x000a_Supports (LTCS) (I/DD only)"/>
        <filter val="Research Based- Behavioral Health Treatment"/>
        <filter val="Research Based- Behavioral Health Treatment:"/>
        <filter val="Residential Supports (I/DD &amp; TBI)"/>
        <filter val="Respite (I/DD):"/>
        <filter val="Respite 1915(i):"/>
        <filter val="Supported Employment For I/DD 1915(i):_x000a_"/>
        <filter val="Supported Living Periodic (I/DD &amp; TBI)"/>
      </filters>
    </filterColumn>
    <filterColumn colId="6">
      <filters>
        <mc:AlternateContent xmlns:mc="http://schemas.openxmlformats.org/markup-compatibility/2006">
          <mc:Choice Requires="x14">
            <x14:filter val="0101"/>
            <x14:filter val="97151: Research Based Behavioral Health Treatment Comprehensive Assessment-Billed by LQASP_x000a__x000a_97151 (GT): Research Based Behavioral Health Treatment Comprehensive Assessment-Telehealth - Billed by LQASP_x000a__x000a_97151 (NC): Research Based Behavioral Health Treatment Comprehensive Assessment-Billed by Occupational Therapist/Speech &amp; Language Pathologist_x000a__x000a_97151 (GT) (NC): Research Based Behavioral Health Treatment Comprehensive Assessment- Telehealth - Billed by Occupational Therapist/Speech &amp; Language Pathologist"/>
            <x14:filter val="97152: Research Based Behavioral Health   Treatment Assessment Follow Up- Billed by LQASP, C-QP, Paraprofessional***_x000a__x000a_97152 (GT): Research Based Behavioral Health Treatment Assessment Follow Up- Telehealth - Billed by LQASP, C-QP, Paraprofessional***_x000a__x000a_97152 (NC): Research Based Behavioral Health Treatment Assessment Follow Up-Billed by Occupational Therapist/Speech &amp; Language Pathologist_x000a__x000a_97152 (GT) (NC): Research Based Behavioral Health Treatment Assessment Follow Up- Telehealth - Billed by Occupational Therapist/Speech &amp; Language Pathologist"/>
            <x14:filter val="97153: Research Based Behavioral Health Therapy ABA - LQASP, C-QP, Paraprofessional***_x000a__x000a_97153 (GT): Research Based Behavioral Health Treatment ABA – Telehealth – LQASP, C-QP, Paraprofessional ***"/>
            <x14:filter val="97154: Research Based Behavior Health Therapy ABA Group - LQASP, C-QP, Paraprofessional***_x000a__x000a_97154 (GT): Research Based Behavior HealthTherapy ABA Group – Telehealth - LQASP, C- QP, Paraprofessional***"/>
            <x14:filter val="97155: Research Based Behavioral Health Therapy Adaptive Behavior Treatment w/ Protocol Modification - LQASP, C-QP_x000a__x000a_97155 (GT): Research Based Behavioral Health Therapy Adaptive Behavior Treatment w/ Protocol Modification - Telehealth - LQASP, C-QP"/>
            <x14:filter val="97156: Research Based Behavioral Health Treatment Parent Training without Child - LQASP, C-QP, Paraprofessional***_x000a__x000a_97156 (GT): Research Based Behavioral Health Treatment Parent Training- Telehealth - LQASP, C-QP, Paraprofessional***_x000a__x000a_ 97156 (KX): Research Based Behavioral Health Treatment Parent Training- Telephonic - LQASP, C-QP, Paraprofessional***"/>
            <x14:filter val="97157: Parent Training Group - LQASP, C-QP, Paraprofessional***_x000a__x000a_97157 (GT): Parent Training Group - Telehealth LQASP, C-QP, Paraprofessional***_x000a__x000a_97157 (KX): Parent Training Group - Telephonic LQASP, C-QP, Paraprofessional***"/>
            <x14:filter val="H0043 (U4)_x000a_MHSU, I/DD and TBI"/>
            <x14:filter val="H0046: Level I, Family_x000a__x000a_S5145: Level II, Family-TFC_x000a__x000a_S5145 (DD): Level II, Family Type MH/I/DD"/>
            <x14:filter val="H2023 (U4)- Supported Employment Initial Individual_x000a__x000a_H2023 (HQ) (U4)- Supported Employment Initial Group_x000a_ _x000a_H2026 (U4) – Supported Employment Maintenance Individual_x000a__x000a_H2026 (HQ) (U4) – Supported Employment Maintenance Group"/>
            <x14:filter val="I/DD, TBI, and BH_x000a_H0045 (HQ) (U4) (HA)-- Respite Group Child_x000a__x000a_H0045 (HQ) (U4) (HB) -Respite Group Adult (I/DD and TBI only)_x000a__x000a_H0045 (U4) (HA)--Respite Individual Child  (BH)_x000a__x000a_H0045 (U4) (HB)--Respite Individual Adult_x000a_(I/DD and TBI  only)_x000a__x000a__x000a_"/>
            <x14:filter val="S5145 (HA)"/>
            <x14:filter val="S5145 (TF)"/>
            <x14:filter val="S5145 (U5)"/>
            <x14:filter val="T1023_x000a_T1023 (GT)"/>
            <x14:filter val="T2013 (TF) (U4)--Community Living and Supports Individual (EVV)_x000a__x000a_T2013 (TF) (HQ) (U4)--Community Living and Supports Group (EVV)_x000a__x000a_T2012 (U4)--Community Living and Supports (only in the community- (non EVV) _x000a__x000a_T2012 (GC) (U4)-Community Living and Supports relative as provider lives in home (non-EVV)_x000a__x000a__x000a_All authorization requests should be submitted under service code T2013TFU4 with &quot;1915i CLS&quot; selected as the&quot;Treatment Type&quot;_x000a_"/>
            <x14:filter val="T2016U5 (U1)_x000a_T2016U5 (U2)_x000a_T2016U5 (U3)_x000a_T2016U5 (U4)_x000a_T2016U5 (U6)"/>
            <x14:filter val="YM590"/>
            <x14:filter val="YM846 Level 1_x000a_YM846 (U2) Level 1 AFL_x000a_YM847 Level 2_x000a_YM847 (U2) Level 2 AFL YM848 Level 3_x000a_YM848 (U2) Level 3 AFL"/>
            <x14:filter val="YM851 – Individual _x000a_YM852 – Group"/>
            <x14:filter val="YM854"/>
            <x14:filter val="YP014 Individual - Child_x000a_YP015 Group - Child_x000a_YP012 Individual - Adult_x000a_YP013 Group - Adult"/>
            <x14:filter val="YP620_x000a_Closed to new admissions"/>
            <x14:filter val="YP642 (BD) - Pre-Employment Phase_x000a_YP642 (BD) (GT) - Pre-Employment Phase – Telehealth                                                                                                YP642 (BE) - Employment  Stabilization Phase _x000a_YP642 (BE) (GT) - Employment Stabilization Phase – Telehealth                                        YP642 (BF) - Long-Term Supported Employment Phase _x000a_YP642 (BF) (GT) - Long-Term Supported Employment Phase – Telehealth_x000a_YP642 (BG) - Career Planning Assessment_x000a_YP642 (BG) (GT) - Career Planning Assessment – Telehealth"/>
          </mc:Choice>
          <mc:Fallback>
            <filter val="0101"/>
            <filter val="97153: Research Based Behavioral Health Therapy ABA - LQASP, C-QP, Paraprofessional***_x000a__x000a_97153 (GT): Research Based Behavioral Health Treatment ABA – Telehealth – LQASP, C-QP, Paraprofessional ***"/>
            <filter val="97154: Research Based Behavior Health Therapy ABA Group - LQASP, C-QP, Paraprofessional***_x000a__x000a_97154 (GT): Research Based Behavior HealthTherapy ABA Group – Telehealth - LQASP, C- QP, Paraprofessional***"/>
            <filter val="97155: Research Based Behavioral Health Therapy Adaptive Behavior Treatment w/ Protocol Modification - LQASP, C-QP_x000a__x000a_97155 (GT): Research Based Behavioral Health Therapy Adaptive Behavior Treatment w/ Protocol Modification - Telehealth - LQASP, C-QP"/>
            <filter val="97157: Parent Training Group - LQASP, C-QP, Paraprofessional***_x000a__x000a_97157 (GT): Parent Training Group - Telehealth LQASP, C-QP, Paraprofessional***_x000a__x000a_97157 (KX): Parent Training Group - Telephonic LQASP, C-QP, Paraprofessional***"/>
            <filter val="H0043 (U4)_x000a_MHSU, I/DD and TBI"/>
            <filter val="H0046: Level I, Family_x000a__x000a_S5145: Level II, Family-TFC_x000a__x000a_S5145 (DD): Level II, Family Type MH/I/DD"/>
            <filter val="H2023 (U4)- Supported Employment Initial Individual_x000a__x000a_H2023 (HQ) (U4)- Supported Employment Initial Group_x000a_ _x000a_H2026 (U4) – Supported Employment Maintenance Individual_x000a__x000a_H2026 (HQ) (U4) – Supported Employment Maintenance Group"/>
            <filter val="I/DD, TBI, and BH_x000a_H0045 (HQ) (U4) (HA)-- Respite Group Child_x000a__x000a_H0045 (HQ) (U4) (HB) -Respite Group Adult (I/DD and TBI only)_x000a__x000a_H0045 (U4) (HA)--Respite Individual Child  (BH)_x000a__x000a_H0045 (U4) (HB)--Respite Individual Adult_x000a_(I/DD and TBI  only)_x000a__x000a__x000a_"/>
            <filter val="S5145 (HA)"/>
            <filter val="S5145 (TF)"/>
            <filter val="S5145 (U5)"/>
            <filter val="T1023_x000a_T1023 (GT)"/>
            <filter val="T2016U5 (U1)_x000a_T2016U5 (U2)_x000a_T2016U5 (U3)_x000a_T2016U5 (U4)_x000a_T2016U5 (U6)"/>
            <filter val="YM590"/>
            <filter val="YM846 Level 1_x000a_YM846 (U2) Level 1 AFL_x000a_YM847 Level 2_x000a_YM847 (U2) Level 2 AFL YM848 Level 3_x000a_YM848 (U2) Level 3 AFL"/>
            <filter val="YM851 – Individual _x000a_YM852 – Group"/>
            <filter val="YM854"/>
            <filter val="YP014 Individual - Child_x000a_YP015 Group - Child_x000a_YP012 Individual - Adult_x000a_YP013 Group - Adult"/>
            <filter val="YP620_x000a_Closed to new admissions"/>
          </mc:Fallback>
        </mc:AlternateContent>
      </filters>
    </filterColumn>
  </autoFilter>
  <mergeCells count="1">
    <mergeCell ref="A134:O1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L129"/>
  <sheetViews>
    <sheetView showGridLines="0" zoomScale="70" zoomScaleNormal="70" workbookViewId="0">
      <pane ySplit="1" topLeftCell="A84" activePane="bottomLeft" state="frozen"/>
      <selection pane="bottomLeft" sqref="A1:XFD1048576"/>
    </sheetView>
  </sheetViews>
  <sheetFormatPr defaultRowHeight="14.4" x14ac:dyDescent="0.3"/>
  <cols>
    <col min="1" max="1" width="22" customWidth="1"/>
    <col min="2" max="2" width="36.44140625" customWidth="1"/>
    <col min="3" max="3" width="36" customWidth="1"/>
    <col min="4" max="4" width="18" customWidth="1"/>
    <col min="5" max="6" width="58" customWidth="1"/>
    <col min="7" max="7" width="20" customWidth="1"/>
    <col min="8" max="8" width="32" customWidth="1"/>
    <col min="9" max="9" width="22" customWidth="1"/>
    <col min="10" max="10" width="60" customWidth="1"/>
    <col min="11" max="11" width="58" customWidth="1"/>
    <col min="12" max="12" width="24.33203125" customWidth="1"/>
  </cols>
  <sheetData>
    <row r="1" spans="1:11" x14ac:dyDescent="0.3">
      <c r="A1" s="1" t="s">
        <v>0</v>
      </c>
      <c r="B1" s="1" t="s">
        <v>1</v>
      </c>
      <c r="C1" s="1" t="s">
        <v>2</v>
      </c>
      <c r="D1" s="1" t="s">
        <v>3</v>
      </c>
      <c r="E1" s="1" t="s">
        <v>4</v>
      </c>
      <c r="F1" s="1" t="s">
        <v>5</v>
      </c>
      <c r="G1" s="1" t="s">
        <v>6</v>
      </c>
      <c r="H1" s="1" t="s">
        <v>7</v>
      </c>
      <c r="I1" s="1" t="s">
        <v>8</v>
      </c>
      <c r="J1" s="1" t="s">
        <v>9</v>
      </c>
      <c r="K1" s="1" t="s">
        <v>815</v>
      </c>
    </row>
    <row r="2" spans="1:11" ht="43.2" hidden="1" x14ac:dyDescent="0.3">
      <c r="A2" s="2" t="s">
        <v>816</v>
      </c>
      <c r="B2" s="2" t="s">
        <v>817</v>
      </c>
      <c r="C2" s="2" t="s">
        <v>818</v>
      </c>
      <c r="D2" s="3" t="s">
        <v>135</v>
      </c>
      <c r="E2" s="2" t="s">
        <v>819</v>
      </c>
      <c r="F2" s="2" t="s">
        <v>41</v>
      </c>
      <c r="G2" s="2" t="s">
        <v>16</v>
      </c>
      <c r="H2" s="2" t="s">
        <v>820</v>
      </c>
      <c r="I2" s="2" t="s">
        <v>821</v>
      </c>
      <c r="J2" s="2" t="s">
        <v>822</v>
      </c>
      <c r="K2" s="4" t="s">
        <v>823</v>
      </c>
    </row>
    <row r="3" spans="1:11" ht="43.2" x14ac:dyDescent="0.3">
      <c r="A3" s="2" t="s">
        <v>10</v>
      </c>
      <c r="B3" s="2" t="s">
        <v>11</v>
      </c>
      <c r="C3" s="2" t="s">
        <v>12</v>
      </c>
      <c r="D3" s="5" t="s">
        <v>13</v>
      </c>
      <c r="E3" s="2" t="s">
        <v>14</v>
      </c>
      <c r="F3" s="2" t="s">
        <v>15</v>
      </c>
      <c r="G3" s="2" t="s">
        <v>16</v>
      </c>
      <c r="H3" s="2" t="s">
        <v>17</v>
      </c>
      <c r="I3" s="2" t="s">
        <v>18</v>
      </c>
      <c r="J3" s="2" t="s">
        <v>19</v>
      </c>
      <c r="K3" s="4" t="s">
        <v>823</v>
      </c>
    </row>
    <row r="4" spans="1:11" ht="43.2" hidden="1" x14ac:dyDescent="0.3">
      <c r="A4" s="2" t="s">
        <v>824</v>
      </c>
      <c r="B4" s="2" t="s">
        <v>825</v>
      </c>
      <c r="C4" s="2" t="s">
        <v>148</v>
      </c>
      <c r="D4" s="6" t="s">
        <v>826</v>
      </c>
      <c r="E4" s="2" t="s">
        <v>827</v>
      </c>
      <c r="F4" s="2" t="s">
        <v>828</v>
      </c>
      <c r="G4" s="2" t="s">
        <v>117</v>
      </c>
      <c r="H4" s="2" t="s">
        <v>829</v>
      </c>
      <c r="I4" s="2" t="s">
        <v>830</v>
      </c>
      <c r="J4" s="2" t="s">
        <v>831</v>
      </c>
      <c r="K4" s="4" t="s">
        <v>823</v>
      </c>
    </row>
    <row r="5" spans="1:11" ht="43.2" hidden="1" x14ac:dyDescent="0.3">
      <c r="A5" s="2" t="s">
        <v>824</v>
      </c>
      <c r="B5" s="2" t="s">
        <v>832</v>
      </c>
      <c r="C5" s="2" t="s">
        <v>160</v>
      </c>
      <c r="D5" s="6" t="s">
        <v>826</v>
      </c>
      <c r="E5" s="2" t="s">
        <v>827</v>
      </c>
      <c r="F5" s="2" t="s">
        <v>828</v>
      </c>
      <c r="G5" s="2" t="s">
        <v>117</v>
      </c>
      <c r="H5" s="2" t="s">
        <v>833</v>
      </c>
      <c r="I5" s="2" t="s">
        <v>834</v>
      </c>
      <c r="J5" s="2" t="s">
        <v>835</v>
      </c>
      <c r="K5" s="4" t="s">
        <v>823</v>
      </c>
    </row>
    <row r="6" spans="1:11" ht="43.2" hidden="1" x14ac:dyDescent="0.3">
      <c r="A6" s="2" t="s">
        <v>836</v>
      </c>
      <c r="B6" s="2" t="s">
        <v>170</v>
      </c>
      <c r="C6" s="2" t="s">
        <v>837</v>
      </c>
      <c r="D6" s="6" t="s">
        <v>826</v>
      </c>
      <c r="E6" s="2" t="s">
        <v>838</v>
      </c>
      <c r="F6" s="2" t="s">
        <v>839</v>
      </c>
      <c r="G6" s="2" t="s">
        <v>117</v>
      </c>
      <c r="H6" s="2" t="s">
        <v>840</v>
      </c>
      <c r="I6" s="2" t="s">
        <v>841</v>
      </c>
      <c r="J6" s="2" t="s">
        <v>842</v>
      </c>
      <c r="K6" s="4" t="s">
        <v>823</v>
      </c>
    </row>
    <row r="7" spans="1:11" ht="28.8" hidden="1" x14ac:dyDescent="0.3">
      <c r="A7" s="2" t="s">
        <v>836</v>
      </c>
      <c r="B7" s="2" t="s">
        <v>843</v>
      </c>
      <c r="C7" s="2" t="s">
        <v>844</v>
      </c>
      <c r="D7" s="6" t="s">
        <v>23</v>
      </c>
      <c r="E7" s="2" t="s">
        <v>845</v>
      </c>
      <c r="F7" s="2" t="s">
        <v>845</v>
      </c>
      <c r="G7" s="2" t="s">
        <v>846</v>
      </c>
      <c r="H7" s="2" t="s">
        <v>847</v>
      </c>
      <c r="I7" s="2" t="s">
        <v>62</v>
      </c>
      <c r="J7" s="2" t="s">
        <v>848</v>
      </c>
      <c r="K7" s="4" t="s">
        <v>823</v>
      </c>
    </row>
    <row r="8" spans="1:11" ht="28.8" hidden="1" x14ac:dyDescent="0.3">
      <c r="A8" s="2" t="s">
        <v>849</v>
      </c>
      <c r="B8" s="2" t="s">
        <v>850</v>
      </c>
      <c r="C8" s="2" t="s">
        <v>851</v>
      </c>
      <c r="D8" s="3" t="s">
        <v>135</v>
      </c>
      <c r="E8" s="2" t="s">
        <v>852</v>
      </c>
      <c r="F8" s="2" t="s">
        <v>41</v>
      </c>
      <c r="G8" s="2" t="s">
        <v>117</v>
      </c>
      <c r="H8" s="2" t="s">
        <v>840</v>
      </c>
      <c r="I8" s="2" t="s">
        <v>18</v>
      </c>
      <c r="J8" s="2" t="s">
        <v>522</v>
      </c>
      <c r="K8" s="4" t="s">
        <v>823</v>
      </c>
    </row>
    <row r="9" spans="1:11" ht="28.8" hidden="1" x14ac:dyDescent="0.3">
      <c r="A9" s="2" t="s">
        <v>853</v>
      </c>
      <c r="B9" s="2" t="s">
        <v>854</v>
      </c>
      <c r="C9" s="2" t="s">
        <v>855</v>
      </c>
      <c r="D9" s="3" t="s">
        <v>135</v>
      </c>
      <c r="E9" s="2" t="s">
        <v>195</v>
      </c>
      <c r="F9" s="2" t="s">
        <v>195</v>
      </c>
      <c r="G9" s="2" t="s">
        <v>196</v>
      </c>
      <c r="H9" s="2" t="s">
        <v>856</v>
      </c>
      <c r="I9" s="2" t="s">
        <v>198</v>
      </c>
      <c r="J9" s="2" t="s">
        <v>522</v>
      </c>
      <c r="K9" s="4" t="s">
        <v>823</v>
      </c>
    </row>
    <row r="10" spans="1:11" ht="43.2" hidden="1" x14ac:dyDescent="0.3">
      <c r="A10" s="2" t="s">
        <v>857</v>
      </c>
      <c r="B10" s="2" t="s">
        <v>858</v>
      </c>
      <c r="C10" s="2" t="s">
        <v>859</v>
      </c>
      <c r="D10" s="3" t="s">
        <v>860</v>
      </c>
      <c r="E10" s="2" t="s">
        <v>861</v>
      </c>
      <c r="F10" s="2" t="s">
        <v>862</v>
      </c>
      <c r="G10" s="2" t="s">
        <v>203</v>
      </c>
      <c r="H10" s="2" t="s">
        <v>41</v>
      </c>
      <c r="I10" s="2" t="s">
        <v>62</v>
      </c>
      <c r="J10" s="2" t="s">
        <v>863</v>
      </c>
      <c r="K10" s="4" t="s">
        <v>823</v>
      </c>
    </row>
    <row r="11" spans="1:11" ht="28.8" hidden="1" x14ac:dyDescent="0.3">
      <c r="A11" s="2" t="s">
        <v>864</v>
      </c>
      <c r="B11" s="2" t="s">
        <v>205</v>
      </c>
      <c r="C11" s="2" t="s">
        <v>865</v>
      </c>
      <c r="D11" s="3" t="s">
        <v>135</v>
      </c>
      <c r="E11" s="2" t="s">
        <v>195</v>
      </c>
      <c r="F11" s="2" t="s">
        <v>195</v>
      </c>
      <c r="G11" s="2" t="s">
        <v>68</v>
      </c>
      <c r="H11" s="2" t="s">
        <v>866</v>
      </c>
      <c r="I11" s="2" t="s">
        <v>198</v>
      </c>
      <c r="J11" s="2" t="s">
        <v>867</v>
      </c>
      <c r="K11" s="4" t="s">
        <v>823</v>
      </c>
    </row>
    <row r="12" spans="1:11" ht="28.8" hidden="1" x14ac:dyDescent="0.3">
      <c r="A12" s="2" t="s">
        <v>864</v>
      </c>
      <c r="B12" s="2" t="s">
        <v>868</v>
      </c>
      <c r="C12" s="2" t="s">
        <v>869</v>
      </c>
      <c r="D12" s="3" t="s">
        <v>135</v>
      </c>
      <c r="E12" s="2" t="s">
        <v>41</v>
      </c>
      <c r="F12" s="2" t="s">
        <v>41</v>
      </c>
      <c r="G12" s="2" t="s">
        <v>68</v>
      </c>
      <c r="H12" s="2" t="s">
        <v>856</v>
      </c>
      <c r="I12" s="2" t="s">
        <v>198</v>
      </c>
      <c r="J12" s="2" t="s">
        <v>522</v>
      </c>
      <c r="K12" s="4" t="s">
        <v>823</v>
      </c>
    </row>
    <row r="13" spans="1:11" ht="28.8" hidden="1" x14ac:dyDescent="0.3">
      <c r="A13" s="2" t="s">
        <v>870</v>
      </c>
      <c r="B13" s="2" t="s">
        <v>871</v>
      </c>
      <c r="C13" s="2" t="s">
        <v>216</v>
      </c>
      <c r="D13" s="6" t="s">
        <v>23</v>
      </c>
      <c r="E13" s="2" t="s">
        <v>872</v>
      </c>
      <c r="F13" s="2" t="s">
        <v>873</v>
      </c>
      <c r="G13" s="2" t="s">
        <v>196</v>
      </c>
      <c r="H13" s="2" t="s">
        <v>874</v>
      </c>
      <c r="I13" s="2" t="s">
        <v>221</v>
      </c>
      <c r="J13" s="2" t="s">
        <v>875</v>
      </c>
      <c r="K13" s="4" t="s">
        <v>823</v>
      </c>
    </row>
    <row r="14" spans="1:11" ht="28.8" hidden="1" x14ac:dyDescent="0.3">
      <c r="A14" s="2" t="s">
        <v>876</v>
      </c>
      <c r="B14" s="2" t="s">
        <v>877</v>
      </c>
      <c r="C14" s="2" t="s">
        <v>225</v>
      </c>
      <c r="D14" s="3" t="s">
        <v>135</v>
      </c>
      <c r="E14" s="2" t="s">
        <v>878</v>
      </c>
      <c r="F14" s="2" t="s">
        <v>879</v>
      </c>
      <c r="G14" s="2" t="s">
        <v>117</v>
      </c>
      <c r="H14" s="2" t="s">
        <v>880</v>
      </c>
      <c r="I14" s="2" t="s">
        <v>881</v>
      </c>
      <c r="J14" s="2" t="s">
        <v>882</v>
      </c>
      <c r="K14" s="4" t="s">
        <v>823</v>
      </c>
    </row>
    <row r="15" spans="1:11" ht="28.8" hidden="1" x14ac:dyDescent="0.3">
      <c r="A15" s="2" t="s">
        <v>876</v>
      </c>
      <c r="B15" s="2" t="s">
        <v>883</v>
      </c>
      <c r="C15" s="2" t="s">
        <v>233</v>
      </c>
      <c r="D15" s="3" t="s">
        <v>135</v>
      </c>
      <c r="E15" s="2" t="s">
        <v>878</v>
      </c>
      <c r="F15" s="2" t="s">
        <v>879</v>
      </c>
      <c r="G15" s="2" t="s">
        <v>117</v>
      </c>
      <c r="H15" s="2" t="s">
        <v>884</v>
      </c>
      <c r="I15" s="2" t="s">
        <v>885</v>
      </c>
      <c r="J15" s="2" t="s">
        <v>886</v>
      </c>
      <c r="K15" s="4" t="s">
        <v>823</v>
      </c>
    </row>
    <row r="16" spans="1:11" ht="28.8" hidden="1" x14ac:dyDescent="0.3">
      <c r="A16" s="2" t="s">
        <v>824</v>
      </c>
      <c r="B16" s="2" t="s">
        <v>887</v>
      </c>
      <c r="C16" s="2" t="s">
        <v>242</v>
      </c>
      <c r="D16" s="3" t="s">
        <v>135</v>
      </c>
      <c r="E16" s="2" t="s">
        <v>878</v>
      </c>
      <c r="F16" s="2" t="s">
        <v>879</v>
      </c>
      <c r="G16" s="2" t="s">
        <v>117</v>
      </c>
      <c r="H16" s="2" t="s">
        <v>888</v>
      </c>
      <c r="I16" s="2" t="s">
        <v>889</v>
      </c>
      <c r="J16" s="2" t="s">
        <v>890</v>
      </c>
      <c r="K16" s="4" t="s">
        <v>823</v>
      </c>
    </row>
    <row r="17" spans="1:11" ht="57.6" x14ac:dyDescent="0.3">
      <c r="A17" s="2" t="s">
        <v>20</v>
      </c>
      <c r="B17" s="2" t="s">
        <v>21</v>
      </c>
      <c r="C17" s="2" t="s">
        <v>22</v>
      </c>
      <c r="D17" s="6" t="s">
        <v>23</v>
      </c>
      <c r="E17" s="2" t="s">
        <v>24</v>
      </c>
      <c r="F17" s="2" t="s">
        <v>25</v>
      </c>
      <c r="G17" s="2" t="s">
        <v>26</v>
      </c>
      <c r="H17" s="2" t="s">
        <v>27</v>
      </c>
      <c r="I17" s="2" t="s">
        <v>28</v>
      </c>
      <c r="J17" s="2" t="s">
        <v>29</v>
      </c>
      <c r="K17" s="4" t="s">
        <v>823</v>
      </c>
    </row>
    <row r="18" spans="1:11" ht="43.2" x14ac:dyDescent="0.3">
      <c r="A18" s="2" t="s">
        <v>10</v>
      </c>
      <c r="B18" s="2" t="s">
        <v>30</v>
      </c>
      <c r="C18" s="2" t="s">
        <v>31</v>
      </c>
      <c r="D18" s="6" t="s">
        <v>23</v>
      </c>
      <c r="E18" s="2" t="s">
        <v>32</v>
      </c>
      <c r="F18" s="2" t="s">
        <v>33</v>
      </c>
      <c r="G18" s="2" t="s">
        <v>34</v>
      </c>
      <c r="H18" s="2" t="s">
        <v>35</v>
      </c>
      <c r="I18" s="2" t="s">
        <v>18</v>
      </c>
      <c r="J18" s="2" t="s">
        <v>36</v>
      </c>
      <c r="K18" s="4" t="s">
        <v>823</v>
      </c>
    </row>
    <row r="19" spans="1:11" ht="43.2" hidden="1" x14ac:dyDescent="0.3">
      <c r="A19" s="2" t="s">
        <v>836</v>
      </c>
      <c r="B19" s="2" t="s">
        <v>262</v>
      </c>
      <c r="C19" s="2" t="s">
        <v>891</v>
      </c>
      <c r="D19" s="6" t="s">
        <v>826</v>
      </c>
      <c r="E19" s="2" t="s">
        <v>892</v>
      </c>
      <c r="F19" s="2" t="s">
        <v>893</v>
      </c>
      <c r="G19" s="2" t="s">
        <v>117</v>
      </c>
      <c r="H19" s="2" t="s">
        <v>894</v>
      </c>
      <c r="I19" s="2" t="s">
        <v>895</v>
      </c>
      <c r="J19" s="2" t="s">
        <v>896</v>
      </c>
      <c r="K19" s="4" t="s">
        <v>823</v>
      </c>
    </row>
    <row r="20" spans="1:11" ht="28.8" x14ac:dyDescent="0.3">
      <c r="A20" s="2" t="s">
        <v>37</v>
      </c>
      <c r="B20" s="2" t="s">
        <v>38</v>
      </c>
      <c r="C20" s="2" t="s">
        <v>39</v>
      </c>
      <c r="D20" s="6" t="s">
        <v>23</v>
      </c>
      <c r="E20" s="2" t="s">
        <v>40</v>
      </c>
      <c r="F20" s="2" t="s">
        <v>41</v>
      </c>
      <c r="G20" s="2" t="s">
        <v>42</v>
      </c>
      <c r="H20" s="2" t="s">
        <v>27</v>
      </c>
      <c r="I20" s="2" t="s">
        <v>43</v>
      </c>
      <c r="J20" s="2" t="s">
        <v>44</v>
      </c>
      <c r="K20" s="4" t="s">
        <v>823</v>
      </c>
    </row>
    <row r="21" spans="1:11" ht="28.8" hidden="1" x14ac:dyDescent="0.3">
      <c r="A21" s="2" t="s">
        <v>853</v>
      </c>
      <c r="B21" s="2" t="s">
        <v>897</v>
      </c>
      <c r="C21" s="2" t="s">
        <v>281</v>
      </c>
      <c r="D21" s="3" t="s">
        <v>135</v>
      </c>
      <c r="E21" s="2" t="s">
        <v>898</v>
      </c>
      <c r="F21" s="2" t="s">
        <v>195</v>
      </c>
      <c r="G21" s="2" t="s">
        <v>196</v>
      </c>
      <c r="H21" s="2" t="s">
        <v>899</v>
      </c>
      <c r="I21" s="2" t="s">
        <v>198</v>
      </c>
      <c r="J21" s="2" t="s">
        <v>522</v>
      </c>
      <c r="K21" s="4" t="s">
        <v>823</v>
      </c>
    </row>
    <row r="22" spans="1:11" ht="43.2" x14ac:dyDescent="0.3">
      <c r="A22" s="2" t="s">
        <v>10</v>
      </c>
      <c r="B22" s="2" t="s">
        <v>45</v>
      </c>
      <c r="C22" s="2" t="s">
        <v>46</v>
      </c>
      <c r="D22" s="6" t="s">
        <v>23</v>
      </c>
      <c r="E22" s="2" t="s">
        <v>47</v>
      </c>
      <c r="F22" s="2" t="s">
        <v>33</v>
      </c>
      <c r="G22" s="2" t="s">
        <v>16</v>
      </c>
      <c r="H22" s="2" t="s">
        <v>48</v>
      </c>
      <c r="I22" s="2" t="s">
        <v>18</v>
      </c>
      <c r="J22" s="2" t="s">
        <v>49</v>
      </c>
      <c r="K22" s="4" t="s">
        <v>823</v>
      </c>
    </row>
    <row r="23" spans="1:11" ht="28.8" hidden="1" x14ac:dyDescent="0.3">
      <c r="A23" s="2" t="s">
        <v>900</v>
      </c>
      <c r="B23" s="2" t="s">
        <v>289</v>
      </c>
      <c r="C23" s="2" t="s">
        <v>901</v>
      </c>
      <c r="D23" s="3" t="s">
        <v>135</v>
      </c>
      <c r="E23" s="2" t="s">
        <v>195</v>
      </c>
      <c r="F23" s="2" t="s">
        <v>195</v>
      </c>
      <c r="G23" s="2" t="s">
        <v>68</v>
      </c>
      <c r="H23" s="2" t="s">
        <v>41</v>
      </c>
      <c r="I23" s="2" t="s">
        <v>198</v>
      </c>
      <c r="J23" s="2" t="s">
        <v>902</v>
      </c>
      <c r="K23" s="4" t="s">
        <v>823</v>
      </c>
    </row>
    <row r="24" spans="1:11" ht="28.8" hidden="1" x14ac:dyDescent="0.3">
      <c r="A24" s="2" t="s">
        <v>853</v>
      </c>
      <c r="B24" s="2" t="s">
        <v>293</v>
      </c>
      <c r="C24" s="2" t="s">
        <v>903</v>
      </c>
      <c r="D24" s="3" t="s">
        <v>135</v>
      </c>
      <c r="E24" s="2" t="s">
        <v>295</v>
      </c>
      <c r="F24" s="2" t="s">
        <v>295</v>
      </c>
      <c r="G24" s="2" t="s">
        <v>68</v>
      </c>
      <c r="H24" s="2" t="s">
        <v>856</v>
      </c>
      <c r="I24" s="2" t="s">
        <v>297</v>
      </c>
      <c r="J24" s="2" t="s">
        <v>904</v>
      </c>
      <c r="K24" s="4" t="s">
        <v>823</v>
      </c>
    </row>
    <row r="25" spans="1:11" ht="28.8" hidden="1" x14ac:dyDescent="0.3">
      <c r="A25" s="2" t="s">
        <v>905</v>
      </c>
      <c r="B25" s="2" t="s">
        <v>906</v>
      </c>
      <c r="C25" s="2" t="s">
        <v>907</v>
      </c>
      <c r="D25" s="3" t="s">
        <v>135</v>
      </c>
      <c r="E25" s="2" t="s">
        <v>908</v>
      </c>
      <c r="F25" s="2" t="s">
        <v>195</v>
      </c>
      <c r="G25" s="2" t="s">
        <v>68</v>
      </c>
      <c r="H25" s="2" t="s">
        <v>856</v>
      </c>
      <c r="I25" s="2" t="s">
        <v>198</v>
      </c>
      <c r="J25" s="2" t="s">
        <v>522</v>
      </c>
      <c r="K25" s="4" t="s">
        <v>823</v>
      </c>
    </row>
    <row r="26" spans="1:11" ht="28.8" hidden="1" x14ac:dyDescent="0.3">
      <c r="A26" s="2" t="s">
        <v>905</v>
      </c>
      <c r="B26" s="2" t="s">
        <v>302</v>
      </c>
      <c r="C26" s="2" t="s">
        <v>909</v>
      </c>
      <c r="D26" s="3" t="s">
        <v>135</v>
      </c>
      <c r="E26" s="2" t="s">
        <v>908</v>
      </c>
      <c r="F26" s="2" t="s">
        <v>195</v>
      </c>
      <c r="G26" s="2" t="s">
        <v>68</v>
      </c>
      <c r="H26" s="2" t="s">
        <v>856</v>
      </c>
      <c r="I26" s="2" t="s">
        <v>198</v>
      </c>
      <c r="J26" s="2" t="s">
        <v>522</v>
      </c>
      <c r="K26" s="4" t="s">
        <v>823</v>
      </c>
    </row>
    <row r="27" spans="1:11" ht="28.8" hidden="1" x14ac:dyDescent="0.3">
      <c r="A27" s="2" t="s">
        <v>910</v>
      </c>
      <c r="B27" s="2" t="s">
        <v>911</v>
      </c>
      <c r="C27" s="2" t="s">
        <v>912</v>
      </c>
      <c r="D27" s="3" t="s">
        <v>135</v>
      </c>
      <c r="E27" s="2" t="s">
        <v>913</v>
      </c>
      <c r="F27" s="2" t="s">
        <v>913</v>
      </c>
      <c r="G27" s="2" t="s">
        <v>914</v>
      </c>
      <c r="H27" s="2" t="s">
        <v>41</v>
      </c>
      <c r="I27" s="2" t="s">
        <v>198</v>
      </c>
      <c r="J27" s="2" t="s">
        <v>915</v>
      </c>
      <c r="K27" s="4" t="s">
        <v>823</v>
      </c>
    </row>
    <row r="28" spans="1:11" ht="28.8" hidden="1" x14ac:dyDescent="0.3">
      <c r="A28" s="2" t="s">
        <v>910</v>
      </c>
      <c r="B28" s="2" t="s">
        <v>916</v>
      </c>
      <c r="C28" s="2" t="s">
        <v>917</v>
      </c>
      <c r="D28" s="3" t="s">
        <v>135</v>
      </c>
      <c r="E28" s="2" t="s">
        <v>918</v>
      </c>
      <c r="F28" s="2" t="s">
        <v>918</v>
      </c>
      <c r="G28" s="2" t="s">
        <v>196</v>
      </c>
      <c r="H28" s="2" t="s">
        <v>41</v>
      </c>
      <c r="I28" s="2" t="s">
        <v>198</v>
      </c>
      <c r="J28" s="2" t="s">
        <v>919</v>
      </c>
      <c r="K28" s="4" t="s">
        <v>823</v>
      </c>
    </row>
    <row r="29" spans="1:11" ht="28.8" hidden="1" x14ac:dyDescent="0.3">
      <c r="A29" s="2" t="s">
        <v>864</v>
      </c>
      <c r="B29" s="2" t="s">
        <v>920</v>
      </c>
      <c r="C29" s="2" t="s">
        <v>921</v>
      </c>
      <c r="D29" s="3" t="s">
        <v>135</v>
      </c>
      <c r="E29" s="2" t="s">
        <v>195</v>
      </c>
      <c r="F29" s="2" t="s">
        <v>195</v>
      </c>
      <c r="G29" s="2" t="s">
        <v>318</v>
      </c>
      <c r="H29" s="2" t="s">
        <v>922</v>
      </c>
      <c r="I29" s="2" t="s">
        <v>198</v>
      </c>
      <c r="J29" s="2" t="s">
        <v>522</v>
      </c>
      <c r="K29" s="4" t="s">
        <v>823</v>
      </c>
    </row>
    <row r="30" spans="1:11" ht="43.2" hidden="1" x14ac:dyDescent="0.3">
      <c r="A30" s="2" t="s">
        <v>857</v>
      </c>
      <c r="B30" s="2" t="s">
        <v>320</v>
      </c>
      <c r="C30" s="2" t="s">
        <v>321</v>
      </c>
      <c r="D30" s="6" t="s">
        <v>826</v>
      </c>
      <c r="E30" s="2" t="s">
        <v>923</v>
      </c>
      <c r="F30" s="2" t="s">
        <v>924</v>
      </c>
      <c r="G30" s="2" t="s">
        <v>117</v>
      </c>
      <c r="H30" s="2" t="s">
        <v>925</v>
      </c>
      <c r="I30" s="2" t="s">
        <v>221</v>
      </c>
      <c r="J30" s="2" t="s">
        <v>926</v>
      </c>
      <c r="K30" s="4" t="s">
        <v>823</v>
      </c>
    </row>
    <row r="31" spans="1:11" ht="43.2" hidden="1" x14ac:dyDescent="0.3">
      <c r="A31" s="2" t="s">
        <v>857</v>
      </c>
      <c r="B31" s="2" t="s">
        <v>927</v>
      </c>
      <c r="C31" s="2" t="s">
        <v>928</v>
      </c>
      <c r="D31" s="6" t="s">
        <v>826</v>
      </c>
      <c r="E31" s="2" t="s">
        <v>929</v>
      </c>
      <c r="F31" s="2" t="s">
        <v>930</v>
      </c>
      <c r="G31" s="2" t="s">
        <v>335</v>
      </c>
      <c r="H31" s="2" t="s">
        <v>931</v>
      </c>
      <c r="I31" s="2" t="s">
        <v>337</v>
      </c>
      <c r="J31" s="2" t="s">
        <v>932</v>
      </c>
      <c r="K31" s="4" t="s">
        <v>823</v>
      </c>
    </row>
    <row r="32" spans="1:11" ht="28.8" hidden="1" x14ac:dyDescent="0.3">
      <c r="A32" s="2" t="s">
        <v>933</v>
      </c>
      <c r="B32" s="2" t="s">
        <v>341</v>
      </c>
      <c r="C32" s="2" t="s">
        <v>934</v>
      </c>
      <c r="D32" s="6" t="s">
        <v>23</v>
      </c>
      <c r="E32" s="2" t="s">
        <v>935</v>
      </c>
      <c r="F32" s="2" t="s">
        <v>936</v>
      </c>
      <c r="G32" s="2" t="s">
        <v>937</v>
      </c>
      <c r="H32" s="2" t="s">
        <v>938</v>
      </c>
      <c r="I32" s="2" t="s">
        <v>62</v>
      </c>
      <c r="J32" s="2" t="s">
        <v>939</v>
      </c>
      <c r="K32" s="4" t="s">
        <v>823</v>
      </c>
    </row>
    <row r="33" spans="1:11" ht="28.8" hidden="1" x14ac:dyDescent="0.3">
      <c r="A33" s="2" t="s">
        <v>940</v>
      </c>
      <c r="B33" s="2" t="s">
        <v>350</v>
      </c>
      <c r="C33" s="2" t="s">
        <v>941</v>
      </c>
      <c r="D33" s="6" t="s">
        <v>23</v>
      </c>
      <c r="E33" s="2" t="s">
        <v>942</v>
      </c>
      <c r="F33" s="2" t="s">
        <v>943</v>
      </c>
      <c r="G33" s="2" t="s">
        <v>117</v>
      </c>
      <c r="H33" s="2" t="s">
        <v>944</v>
      </c>
      <c r="I33" s="2" t="s">
        <v>18</v>
      </c>
      <c r="J33" s="2" t="s">
        <v>945</v>
      </c>
      <c r="K33" s="4" t="s">
        <v>823</v>
      </c>
    </row>
    <row r="34" spans="1:11" ht="28.8" hidden="1" x14ac:dyDescent="0.3">
      <c r="A34" s="2" t="s">
        <v>864</v>
      </c>
      <c r="B34" s="2" t="s">
        <v>357</v>
      </c>
      <c r="C34" s="2" t="s">
        <v>946</v>
      </c>
      <c r="D34" s="3" t="s">
        <v>135</v>
      </c>
      <c r="E34" s="2" t="s">
        <v>195</v>
      </c>
      <c r="F34" s="2" t="s">
        <v>195</v>
      </c>
      <c r="G34" s="2" t="s">
        <v>68</v>
      </c>
      <c r="H34" s="2" t="s">
        <v>947</v>
      </c>
      <c r="I34" s="2" t="s">
        <v>198</v>
      </c>
      <c r="J34" s="2" t="s">
        <v>522</v>
      </c>
      <c r="K34" s="4" t="s">
        <v>823</v>
      </c>
    </row>
    <row r="35" spans="1:11" ht="28.8" hidden="1" x14ac:dyDescent="0.3">
      <c r="A35" s="2" t="s">
        <v>940</v>
      </c>
      <c r="B35" s="2" t="s">
        <v>360</v>
      </c>
      <c r="C35" s="2" t="s">
        <v>948</v>
      </c>
      <c r="D35" s="6" t="s">
        <v>23</v>
      </c>
      <c r="E35" s="2" t="s">
        <v>949</v>
      </c>
      <c r="F35" s="2" t="s">
        <v>950</v>
      </c>
      <c r="G35" s="2" t="s">
        <v>117</v>
      </c>
      <c r="H35" s="2" t="s">
        <v>944</v>
      </c>
      <c r="I35" s="2" t="s">
        <v>18</v>
      </c>
      <c r="J35" s="2" t="s">
        <v>951</v>
      </c>
      <c r="K35" s="4" t="s">
        <v>823</v>
      </c>
    </row>
    <row r="36" spans="1:11" ht="28.8" hidden="1" x14ac:dyDescent="0.3">
      <c r="A36" s="2" t="s">
        <v>864</v>
      </c>
      <c r="B36" s="2" t="s">
        <v>952</v>
      </c>
      <c r="C36" s="2" t="s">
        <v>953</v>
      </c>
      <c r="D36" s="3" t="s">
        <v>135</v>
      </c>
      <c r="E36" s="2" t="s">
        <v>195</v>
      </c>
      <c r="F36" s="2" t="s">
        <v>195</v>
      </c>
      <c r="G36" s="2" t="s">
        <v>68</v>
      </c>
      <c r="H36" s="2" t="s">
        <v>947</v>
      </c>
      <c r="I36" s="2" t="s">
        <v>198</v>
      </c>
      <c r="J36" s="2" t="s">
        <v>522</v>
      </c>
      <c r="K36" s="4" t="s">
        <v>823</v>
      </c>
    </row>
    <row r="37" spans="1:11" ht="28.8" hidden="1" x14ac:dyDescent="0.3">
      <c r="A37" s="2" t="s">
        <v>933</v>
      </c>
      <c r="B37" s="2" t="s">
        <v>366</v>
      </c>
      <c r="C37" s="2" t="s">
        <v>954</v>
      </c>
      <c r="D37" s="6" t="s">
        <v>23</v>
      </c>
      <c r="E37" s="2" t="s">
        <v>955</v>
      </c>
      <c r="F37" s="2" t="s">
        <v>936</v>
      </c>
      <c r="G37" s="2" t="s">
        <v>937</v>
      </c>
      <c r="H37" s="2" t="s">
        <v>956</v>
      </c>
      <c r="I37" s="2" t="s">
        <v>62</v>
      </c>
      <c r="J37" s="2" t="s">
        <v>957</v>
      </c>
      <c r="K37" s="4" t="s">
        <v>823</v>
      </c>
    </row>
    <row r="38" spans="1:11" ht="28.8" hidden="1" x14ac:dyDescent="0.3">
      <c r="A38" s="2" t="s">
        <v>864</v>
      </c>
      <c r="B38" s="2" t="s">
        <v>376</v>
      </c>
      <c r="C38" s="2" t="s">
        <v>958</v>
      </c>
      <c r="D38" s="3" t="s">
        <v>135</v>
      </c>
      <c r="E38" s="2" t="s">
        <v>195</v>
      </c>
      <c r="F38" s="2" t="s">
        <v>41</v>
      </c>
      <c r="G38" s="2" t="s">
        <v>68</v>
      </c>
      <c r="H38" s="2" t="s">
        <v>947</v>
      </c>
      <c r="I38" s="2" t="s">
        <v>198</v>
      </c>
      <c r="J38" s="2" t="s">
        <v>522</v>
      </c>
      <c r="K38" s="4" t="s">
        <v>823</v>
      </c>
    </row>
    <row r="39" spans="1:11" ht="43.2" x14ac:dyDescent="0.3">
      <c r="A39" s="2" t="s">
        <v>50</v>
      </c>
      <c r="B39" s="2" t="s">
        <v>51</v>
      </c>
      <c r="C39" s="2" t="s">
        <v>52</v>
      </c>
      <c r="D39" s="6" t="s">
        <v>23</v>
      </c>
      <c r="E39" s="2" t="s">
        <v>53</v>
      </c>
      <c r="F39" s="2" t="s">
        <v>33</v>
      </c>
      <c r="G39" s="2" t="s">
        <v>16</v>
      </c>
      <c r="H39" s="2" t="s">
        <v>54</v>
      </c>
      <c r="I39" s="2" t="s">
        <v>18</v>
      </c>
      <c r="J39" s="2" t="s">
        <v>55</v>
      </c>
      <c r="K39" s="4" t="s">
        <v>823</v>
      </c>
    </row>
    <row r="40" spans="1:11" ht="28.8" hidden="1" x14ac:dyDescent="0.3">
      <c r="A40" s="2" t="s">
        <v>933</v>
      </c>
      <c r="B40" s="2" t="s">
        <v>384</v>
      </c>
      <c r="C40" s="2" t="s">
        <v>959</v>
      </c>
      <c r="D40" s="6" t="s">
        <v>23</v>
      </c>
      <c r="E40" s="2" t="s">
        <v>960</v>
      </c>
      <c r="F40" s="2" t="s">
        <v>960</v>
      </c>
      <c r="G40" s="2" t="s">
        <v>937</v>
      </c>
      <c r="H40" s="2" t="s">
        <v>961</v>
      </c>
      <c r="I40" s="2" t="s">
        <v>62</v>
      </c>
      <c r="J40" s="2" t="s">
        <v>962</v>
      </c>
      <c r="K40" s="4" t="s">
        <v>823</v>
      </c>
    </row>
    <row r="41" spans="1:11" ht="28.8" hidden="1" x14ac:dyDescent="0.3">
      <c r="A41" s="2" t="s">
        <v>37</v>
      </c>
      <c r="B41" s="2" t="s">
        <v>963</v>
      </c>
      <c r="C41" s="2" t="s">
        <v>964</v>
      </c>
      <c r="D41" s="6" t="s">
        <v>23</v>
      </c>
      <c r="E41" s="2" t="s">
        <v>965</v>
      </c>
      <c r="F41" s="2" t="s">
        <v>966</v>
      </c>
      <c r="G41" s="2" t="s">
        <v>967</v>
      </c>
      <c r="H41" s="2" t="s">
        <v>968</v>
      </c>
      <c r="I41" s="2" t="s">
        <v>969</v>
      </c>
      <c r="J41" s="2" t="s">
        <v>970</v>
      </c>
      <c r="K41" s="4" t="s">
        <v>823</v>
      </c>
    </row>
    <row r="42" spans="1:11" ht="28.8" hidden="1" x14ac:dyDescent="0.3">
      <c r="A42" s="2" t="s">
        <v>399</v>
      </c>
      <c r="B42" s="2" t="s">
        <v>399</v>
      </c>
      <c r="C42" s="2" t="s">
        <v>400</v>
      </c>
      <c r="D42" s="6" t="s">
        <v>23</v>
      </c>
      <c r="E42" s="2" t="s">
        <v>971</v>
      </c>
      <c r="F42" s="2" t="s">
        <v>972</v>
      </c>
      <c r="G42" s="2" t="s">
        <v>68</v>
      </c>
      <c r="H42" s="2" t="s">
        <v>41</v>
      </c>
      <c r="I42" s="2" t="s">
        <v>403</v>
      </c>
      <c r="J42" s="2" t="s">
        <v>973</v>
      </c>
      <c r="K42" s="4" t="s">
        <v>823</v>
      </c>
    </row>
    <row r="43" spans="1:11" ht="43.2" hidden="1" x14ac:dyDescent="0.3">
      <c r="A43" s="2" t="s">
        <v>399</v>
      </c>
      <c r="B43" s="2" t="s">
        <v>974</v>
      </c>
      <c r="C43" s="2" t="s">
        <v>407</v>
      </c>
      <c r="D43" s="6" t="s">
        <v>23</v>
      </c>
      <c r="E43" s="2" t="s">
        <v>975</v>
      </c>
      <c r="F43" s="2" t="s">
        <v>972</v>
      </c>
      <c r="G43" s="2" t="s">
        <v>410</v>
      </c>
      <c r="H43" s="2" t="s">
        <v>41</v>
      </c>
      <c r="I43" s="2" t="s">
        <v>62</v>
      </c>
      <c r="J43" s="2" t="s">
        <v>976</v>
      </c>
      <c r="K43" s="4" t="s">
        <v>823</v>
      </c>
    </row>
    <row r="44" spans="1:11" ht="43.2" hidden="1" x14ac:dyDescent="0.3">
      <c r="A44" s="2" t="s">
        <v>977</v>
      </c>
      <c r="B44" s="2" t="s">
        <v>413</v>
      </c>
      <c r="C44" s="2" t="s">
        <v>978</v>
      </c>
      <c r="D44" s="6" t="s">
        <v>23</v>
      </c>
      <c r="E44" s="2" t="s">
        <v>979</v>
      </c>
      <c r="F44" s="2" t="s">
        <v>980</v>
      </c>
      <c r="G44" s="2" t="s">
        <v>981</v>
      </c>
      <c r="H44" s="2" t="s">
        <v>874</v>
      </c>
      <c r="I44" s="2" t="s">
        <v>418</v>
      </c>
      <c r="J44" s="2" t="s">
        <v>982</v>
      </c>
      <c r="K44" s="4" t="s">
        <v>823</v>
      </c>
    </row>
    <row r="45" spans="1:11" ht="28.8" hidden="1" x14ac:dyDescent="0.3">
      <c r="A45" s="2" t="s">
        <v>933</v>
      </c>
      <c r="B45" s="2" t="s">
        <v>425</v>
      </c>
      <c r="C45" s="2" t="s">
        <v>426</v>
      </c>
      <c r="D45" s="6" t="s">
        <v>826</v>
      </c>
      <c r="E45" s="2" t="s">
        <v>983</v>
      </c>
      <c r="F45" s="2" t="s">
        <v>984</v>
      </c>
      <c r="G45" s="2" t="s">
        <v>981</v>
      </c>
      <c r="H45" s="2" t="s">
        <v>985</v>
      </c>
      <c r="I45" s="2" t="s">
        <v>221</v>
      </c>
      <c r="J45" s="2" t="s">
        <v>896</v>
      </c>
      <c r="K45" s="4" t="s">
        <v>823</v>
      </c>
    </row>
    <row r="46" spans="1:11" ht="28.8" hidden="1" x14ac:dyDescent="0.3">
      <c r="A46" s="2" t="s">
        <v>933</v>
      </c>
      <c r="B46" s="2" t="s">
        <v>435</v>
      </c>
      <c r="C46" s="2" t="s">
        <v>986</v>
      </c>
      <c r="D46" s="6" t="s">
        <v>23</v>
      </c>
      <c r="E46" s="2" t="s">
        <v>987</v>
      </c>
      <c r="F46" s="2" t="s">
        <v>988</v>
      </c>
      <c r="G46" s="2" t="s">
        <v>196</v>
      </c>
      <c r="H46" s="2" t="s">
        <v>874</v>
      </c>
      <c r="I46" s="2" t="s">
        <v>439</v>
      </c>
      <c r="J46" s="2" t="s">
        <v>939</v>
      </c>
      <c r="K46" s="4" t="s">
        <v>823</v>
      </c>
    </row>
    <row r="47" spans="1:11" ht="28.8" x14ac:dyDescent="0.3">
      <c r="A47" s="2" t="s">
        <v>56</v>
      </c>
      <c r="B47" s="2" t="s">
        <v>57</v>
      </c>
      <c r="C47" s="2" t="s">
        <v>58</v>
      </c>
      <c r="D47" s="6" t="s">
        <v>23</v>
      </c>
      <c r="E47" s="2" t="s">
        <v>59</v>
      </c>
      <c r="F47" s="2" t="s">
        <v>33</v>
      </c>
      <c r="G47" s="2" t="s">
        <v>989</v>
      </c>
      <c r="H47" s="2" t="s">
        <v>61</v>
      </c>
      <c r="I47" s="2" t="s">
        <v>62</v>
      </c>
      <c r="J47" s="2" t="s">
        <v>63</v>
      </c>
      <c r="K47" s="4" t="s">
        <v>823</v>
      </c>
    </row>
    <row r="48" spans="1:11" ht="28.8" hidden="1" x14ac:dyDescent="0.3">
      <c r="A48" s="2" t="s">
        <v>990</v>
      </c>
      <c r="B48" s="2" t="s">
        <v>450</v>
      </c>
      <c r="C48" s="2" t="s">
        <v>451</v>
      </c>
      <c r="D48" s="6" t="s">
        <v>23</v>
      </c>
      <c r="E48" s="2" t="s">
        <v>991</v>
      </c>
      <c r="F48" s="2" t="s">
        <v>992</v>
      </c>
      <c r="G48" s="2" t="s">
        <v>993</v>
      </c>
      <c r="H48" s="2" t="s">
        <v>994</v>
      </c>
      <c r="I48" s="2" t="s">
        <v>403</v>
      </c>
      <c r="J48" s="2" t="s">
        <v>995</v>
      </c>
      <c r="K48" s="4" t="s">
        <v>823</v>
      </c>
    </row>
    <row r="49" spans="1:11" ht="28.8" hidden="1" x14ac:dyDescent="0.3">
      <c r="A49" s="2" t="s">
        <v>824</v>
      </c>
      <c r="B49" s="2" t="s">
        <v>458</v>
      </c>
      <c r="C49" s="2" t="s">
        <v>996</v>
      </c>
      <c r="D49" s="6" t="s">
        <v>23</v>
      </c>
      <c r="E49" s="2" t="s">
        <v>997</v>
      </c>
      <c r="F49" s="2" t="s">
        <v>998</v>
      </c>
      <c r="G49" s="2" t="s">
        <v>117</v>
      </c>
      <c r="H49" s="2" t="s">
        <v>999</v>
      </c>
      <c r="I49" s="2" t="s">
        <v>403</v>
      </c>
      <c r="J49" s="2" t="s">
        <v>1000</v>
      </c>
      <c r="K49" s="4" t="s">
        <v>823</v>
      </c>
    </row>
    <row r="50" spans="1:11" ht="28.8" hidden="1" x14ac:dyDescent="0.3">
      <c r="A50" s="2" t="s">
        <v>824</v>
      </c>
      <c r="B50" s="2" t="s">
        <v>1001</v>
      </c>
      <c r="C50" s="2" t="s">
        <v>466</v>
      </c>
      <c r="D50" s="6" t="s">
        <v>826</v>
      </c>
      <c r="E50" s="2" t="s">
        <v>1002</v>
      </c>
      <c r="F50" s="2" t="s">
        <v>1003</v>
      </c>
      <c r="G50" s="2" t="s">
        <v>117</v>
      </c>
      <c r="H50" s="2" t="s">
        <v>1004</v>
      </c>
      <c r="I50" s="2" t="s">
        <v>470</v>
      </c>
      <c r="J50" s="2" t="s">
        <v>932</v>
      </c>
      <c r="K50" s="4" t="s">
        <v>823</v>
      </c>
    </row>
    <row r="51" spans="1:11" ht="28.8" hidden="1" x14ac:dyDescent="0.3">
      <c r="A51" s="2" t="s">
        <v>1005</v>
      </c>
      <c r="B51" s="2" t="s">
        <v>1006</v>
      </c>
      <c r="C51" s="2" t="s">
        <v>1007</v>
      </c>
      <c r="D51" s="3" t="s">
        <v>135</v>
      </c>
      <c r="E51" s="2" t="s">
        <v>195</v>
      </c>
      <c r="F51" s="2" t="s">
        <v>195</v>
      </c>
      <c r="G51" s="2" t="s">
        <v>117</v>
      </c>
      <c r="H51" s="2" t="s">
        <v>41</v>
      </c>
      <c r="I51" s="2" t="s">
        <v>479</v>
      </c>
      <c r="J51" s="2" t="s">
        <v>1008</v>
      </c>
      <c r="K51" s="4" t="s">
        <v>823</v>
      </c>
    </row>
    <row r="52" spans="1:11" ht="28.8" hidden="1" x14ac:dyDescent="0.3">
      <c r="A52" s="2" t="s">
        <v>857</v>
      </c>
      <c r="B52" s="2" t="s">
        <v>482</v>
      </c>
      <c r="C52" s="2" t="s">
        <v>483</v>
      </c>
      <c r="D52" s="3" t="s">
        <v>135</v>
      </c>
      <c r="E52" s="2" t="s">
        <v>1009</v>
      </c>
      <c r="F52" s="2" t="s">
        <v>195</v>
      </c>
      <c r="G52" s="2" t="s">
        <v>68</v>
      </c>
      <c r="H52" s="2" t="s">
        <v>41</v>
      </c>
      <c r="I52" s="2" t="s">
        <v>221</v>
      </c>
      <c r="J52" s="2" t="s">
        <v>1010</v>
      </c>
      <c r="K52" s="4" t="s">
        <v>823</v>
      </c>
    </row>
    <row r="53" spans="1:11" ht="28.8" hidden="1" x14ac:dyDescent="0.3">
      <c r="A53" s="2" t="s">
        <v>857</v>
      </c>
      <c r="B53" s="2" t="s">
        <v>487</v>
      </c>
      <c r="C53" s="2" t="s">
        <v>1011</v>
      </c>
      <c r="D53" s="3" t="s">
        <v>135</v>
      </c>
      <c r="E53" s="2" t="s">
        <v>1012</v>
      </c>
      <c r="F53" s="2" t="s">
        <v>1013</v>
      </c>
      <c r="G53" s="2" t="s">
        <v>491</v>
      </c>
      <c r="H53" s="2" t="s">
        <v>961</v>
      </c>
      <c r="I53" s="2" t="s">
        <v>439</v>
      </c>
      <c r="J53" s="2" t="s">
        <v>1014</v>
      </c>
      <c r="K53" s="4" t="s">
        <v>823</v>
      </c>
    </row>
    <row r="54" spans="1:11" ht="28.8" hidden="1" x14ac:dyDescent="0.3">
      <c r="A54" s="2" t="s">
        <v>933</v>
      </c>
      <c r="B54" s="2" t="s">
        <v>503</v>
      </c>
      <c r="C54" s="2" t="s">
        <v>1015</v>
      </c>
      <c r="D54" s="6" t="s">
        <v>826</v>
      </c>
      <c r="E54" s="2" t="s">
        <v>1016</v>
      </c>
      <c r="F54" s="2" t="s">
        <v>1017</v>
      </c>
      <c r="G54" s="2" t="s">
        <v>981</v>
      </c>
      <c r="H54" s="2" t="s">
        <v>874</v>
      </c>
      <c r="I54" s="2" t="s">
        <v>221</v>
      </c>
      <c r="J54" s="2" t="s">
        <v>1018</v>
      </c>
      <c r="K54" s="4" t="s">
        <v>823</v>
      </c>
    </row>
    <row r="55" spans="1:11" ht="28.8" hidden="1" x14ac:dyDescent="0.3">
      <c r="A55" s="2" t="s">
        <v>933</v>
      </c>
      <c r="B55" s="2" t="s">
        <v>1019</v>
      </c>
      <c r="C55" s="2" t="s">
        <v>1020</v>
      </c>
      <c r="D55" s="6" t="s">
        <v>826</v>
      </c>
      <c r="E55" s="2" t="s">
        <v>1021</v>
      </c>
      <c r="F55" s="2" t="s">
        <v>1022</v>
      </c>
      <c r="G55" s="2" t="s">
        <v>1023</v>
      </c>
      <c r="H55" s="2" t="s">
        <v>874</v>
      </c>
      <c r="I55" s="2" t="s">
        <v>221</v>
      </c>
      <c r="J55" s="2" t="s">
        <v>932</v>
      </c>
      <c r="K55" s="4" t="s">
        <v>823</v>
      </c>
    </row>
    <row r="56" spans="1:11" ht="28.8" hidden="1" x14ac:dyDescent="0.3">
      <c r="A56" s="2" t="s">
        <v>1024</v>
      </c>
      <c r="B56" s="2" t="s">
        <v>1025</v>
      </c>
      <c r="C56" s="2" t="s">
        <v>1026</v>
      </c>
      <c r="D56" s="3" t="s">
        <v>135</v>
      </c>
      <c r="E56" s="2" t="s">
        <v>1027</v>
      </c>
      <c r="F56" s="2" t="s">
        <v>41</v>
      </c>
      <c r="G56" s="2" t="s">
        <v>16</v>
      </c>
      <c r="H56" s="2" t="s">
        <v>820</v>
      </c>
      <c r="I56" s="2" t="s">
        <v>516</v>
      </c>
      <c r="J56" s="2" t="s">
        <v>1028</v>
      </c>
      <c r="K56" s="4" t="s">
        <v>823</v>
      </c>
    </row>
    <row r="57" spans="1:11" ht="28.8" hidden="1" x14ac:dyDescent="0.3">
      <c r="A57" s="2" t="s">
        <v>900</v>
      </c>
      <c r="B57" s="2" t="s">
        <v>519</v>
      </c>
      <c r="C57" s="2" t="s">
        <v>1029</v>
      </c>
      <c r="D57" s="3" t="s">
        <v>135</v>
      </c>
      <c r="E57" s="2" t="s">
        <v>195</v>
      </c>
      <c r="F57" s="2" t="s">
        <v>195</v>
      </c>
      <c r="G57" s="2" t="s">
        <v>68</v>
      </c>
      <c r="H57" s="2" t="s">
        <v>41</v>
      </c>
      <c r="I57" s="2" t="s">
        <v>198</v>
      </c>
      <c r="J57" s="2" t="s">
        <v>522</v>
      </c>
      <c r="K57" s="4" t="s">
        <v>823</v>
      </c>
    </row>
    <row r="58" spans="1:11" ht="28.8" hidden="1" x14ac:dyDescent="0.3">
      <c r="A58" s="2" t="s">
        <v>900</v>
      </c>
      <c r="B58" s="2" t="s">
        <v>524</v>
      </c>
      <c r="C58" s="2" t="s">
        <v>1030</v>
      </c>
      <c r="D58" s="3" t="s">
        <v>135</v>
      </c>
      <c r="E58" s="2" t="s">
        <v>195</v>
      </c>
      <c r="F58" s="2" t="s">
        <v>195</v>
      </c>
      <c r="G58" s="2" t="s">
        <v>68</v>
      </c>
      <c r="H58" s="2" t="s">
        <v>41</v>
      </c>
      <c r="I58" s="2" t="s">
        <v>198</v>
      </c>
      <c r="J58" s="2" t="s">
        <v>522</v>
      </c>
      <c r="K58" s="4" t="s">
        <v>823</v>
      </c>
    </row>
    <row r="59" spans="1:11" ht="28.8" hidden="1" x14ac:dyDescent="0.3">
      <c r="A59" s="2" t="s">
        <v>1031</v>
      </c>
      <c r="B59" s="2" t="s">
        <v>534</v>
      </c>
      <c r="C59" s="2" t="s">
        <v>1032</v>
      </c>
      <c r="D59" s="3" t="s">
        <v>135</v>
      </c>
      <c r="E59" s="2" t="s">
        <v>1033</v>
      </c>
      <c r="F59" s="2" t="s">
        <v>1033</v>
      </c>
      <c r="G59" s="2" t="s">
        <v>117</v>
      </c>
      <c r="H59" s="2" t="s">
        <v>1034</v>
      </c>
      <c r="I59" s="2" t="s">
        <v>538</v>
      </c>
      <c r="J59" s="2" t="s">
        <v>1035</v>
      </c>
      <c r="K59" s="4" t="s">
        <v>823</v>
      </c>
    </row>
    <row r="60" spans="1:11" ht="28.8" hidden="1" x14ac:dyDescent="0.3">
      <c r="A60" s="2" t="s">
        <v>864</v>
      </c>
      <c r="B60" s="2" t="s">
        <v>540</v>
      </c>
      <c r="C60" s="2" t="s">
        <v>541</v>
      </c>
      <c r="D60" s="3" t="s">
        <v>135</v>
      </c>
      <c r="E60" s="2" t="s">
        <v>1036</v>
      </c>
      <c r="F60" s="2" t="s">
        <v>1036</v>
      </c>
      <c r="G60" s="2" t="s">
        <v>68</v>
      </c>
      <c r="H60" s="2" t="s">
        <v>947</v>
      </c>
      <c r="I60" s="2" t="s">
        <v>198</v>
      </c>
      <c r="J60" s="2" t="s">
        <v>522</v>
      </c>
      <c r="K60" s="4" t="s">
        <v>823</v>
      </c>
    </row>
    <row r="61" spans="1:11" ht="28.8" hidden="1" x14ac:dyDescent="0.3">
      <c r="A61" s="2" t="s">
        <v>864</v>
      </c>
      <c r="B61" s="2" t="s">
        <v>543</v>
      </c>
      <c r="C61" s="2" t="s">
        <v>1037</v>
      </c>
      <c r="D61" s="3" t="s">
        <v>135</v>
      </c>
      <c r="E61" s="2" t="s">
        <v>195</v>
      </c>
      <c r="F61" s="2" t="s">
        <v>195</v>
      </c>
      <c r="G61" s="2" t="s">
        <v>68</v>
      </c>
      <c r="H61" s="2" t="s">
        <v>922</v>
      </c>
      <c r="I61" s="2" t="s">
        <v>198</v>
      </c>
      <c r="J61" s="2" t="s">
        <v>1038</v>
      </c>
      <c r="K61" s="4" t="s">
        <v>823</v>
      </c>
    </row>
    <row r="62" spans="1:11" ht="28.8" hidden="1" x14ac:dyDescent="0.3">
      <c r="A62" s="2" t="s">
        <v>864</v>
      </c>
      <c r="B62" s="2" t="s">
        <v>546</v>
      </c>
      <c r="C62" s="2" t="s">
        <v>1039</v>
      </c>
      <c r="D62" s="3" t="s">
        <v>135</v>
      </c>
      <c r="E62" s="2" t="s">
        <v>195</v>
      </c>
      <c r="F62" s="2" t="s">
        <v>195</v>
      </c>
      <c r="G62" s="2" t="s">
        <v>68</v>
      </c>
      <c r="H62" s="2" t="s">
        <v>947</v>
      </c>
      <c r="I62" s="2" t="s">
        <v>198</v>
      </c>
      <c r="J62" s="2" t="s">
        <v>522</v>
      </c>
      <c r="K62" s="4" t="s">
        <v>823</v>
      </c>
    </row>
    <row r="63" spans="1:11" ht="43.2" hidden="1" x14ac:dyDescent="0.3">
      <c r="A63" s="2" t="s">
        <v>548</v>
      </c>
      <c r="B63" s="2" t="s">
        <v>548</v>
      </c>
      <c r="C63" s="2" t="s">
        <v>1040</v>
      </c>
      <c r="D63" s="6" t="s">
        <v>826</v>
      </c>
      <c r="E63" s="2" t="s">
        <v>1041</v>
      </c>
      <c r="F63" s="2" t="s">
        <v>1042</v>
      </c>
      <c r="G63" s="2" t="s">
        <v>68</v>
      </c>
      <c r="H63" s="2" t="s">
        <v>1043</v>
      </c>
      <c r="I63" s="2" t="s">
        <v>221</v>
      </c>
      <c r="J63" s="2" t="s">
        <v>1044</v>
      </c>
      <c r="K63" s="4" t="s">
        <v>823</v>
      </c>
    </row>
    <row r="64" spans="1:11" ht="57.6" hidden="1" x14ac:dyDescent="0.3">
      <c r="A64" s="2" t="s">
        <v>1045</v>
      </c>
      <c r="B64" s="2" t="s">
        <v>561</v>
      </c>
      <c r="C64" s="2" t="s">
        <v>1046</v>
      </c>
      <c r="D64" s="6" t="s">
        <v>826</v>
      </c>
      <c r="E64" s="2" t="s">
        <v>1047</v>
      </c>
      <c r="F64" s="2" t="s">
        <v>1048</v>
      </c>
      <c r="G64" s="2" t="s">
        <v>117</v>
      </c>
      <c r="H64" s="2" t="s">
        <v>1049</v>
      </c>
      <c r="I64" s="2" t="s">
        <v>1050</v>
      </c>
      <c r="J64" s="2" t="s">
        <v>1051</v>
      </c>
      <c r="K64" s="4" t="s">
        <v>823</v>
      </c>
    </row>
    <row r="65" spans="1:11" ht="28.8" hidden="1" x14ac:dyDescent="0.3">
      <c r="A65" s="2" t="s">
        <v>1045</v>
      </c>
      <c r="B65" s="2" t="s">
        <v>575</v>
      </c>
      <c r="C65" s="2" t="s">
        <v>1052</v>
      </c>
      <c r="D65" s="3" t="s">
        <v>135</v>
      </c>
      <c r="E65" s="2" t="s">
        <v>1053</v>
      </c>
      <c r="F65" s="2" t="s">
        <v>1053</v>
      </c>
      <c r="G65" s="2" t="s">
        <v>34</v>
      </c>
      <c r="H65" s="2" t="s">
        <v>1054</v>
      </c>
      <c r="I65" s="2" t="s">
        <v>572</v>
      </c>
      <c r="J65" s="2" t="s">
        <v>1055</v>
      </c>
      <c r="K65" s="4" t="s">
        <v>823</v>
      </c>
    </row>
    <row r="66" spans="1:11" ht="28.8" hidden="1" x14ac:dyDescent="0.3">
      <c r="A66" s="2" t="s">
        <v>853</v>
      </c>
      <c r="B66" s="2" t="s">
        <v>1056</v>
      </c>
      <c r="C66" s="2" t="s">
        <v>1057</v>
      </c>
      <c r="D66" s="3" t="s">
        <v>135</v>
      </c>
      <c r="E66" s="2" t="s">
        <v>195</v>
      </c>
      <c r="F66" s="2" t="s">
        <v>195</v>
      </c>
      <c r="G66" s="2" t="s">
        <v>68</v>
      </c>
      <c r="H66" s="2" t="s">
        <v>856</v>
      </c>
      <c r="I66" s="2" t="s">
        <v>198</v>
      </c>
      <c r="J66" s="2" t="s">
        <v>902</v>
      </c>
      <c r="K66" s="4" t="s">
        <v>823</v>
      </c>
    </row>
    <row r="67" spans="1:11" ht="28.8" hidden="1" x14ac:dyDescent="0.3">
      <c r="A67" s="2" t="s">
        <v>1058</v>
      </c>
      <c r="B67" s="2" t="s">
        <v>1059</v>
      </c>
      <c r="C67" s="2" t="s">
        <v>582</v>
      </c>
      <c r="D67" s="6" t="s">
        <v>23</v>
      </c>
      <c r="E67" s="2" t="s">
        <v>1060</v>
      </c>
      <c r="F67" s="2" t="s">
        <v>33</v>
      </c>
      <c r="G67" s="2" t="s">
        <v>196</v>
      </c>
      <c r="H67" s="2" t="s">
        <v>1061</v>
      </c>
      <c r="I67" s="2" t="s">
        <v>585</v>
      </c>
      <c r="J67" s="2" t="s">
        <v>1062</v>
      </c>
      <c r="K67" s="4" t="s">
        <v>823</v>
      </c>
    </row>
    <row r="68" spans="1:11" ht="28.8" hidden="1" x14ac:dyDescent="0.3">
      <c r="A68" s="2" t="s">
        <v>1058</v>
      </c>
      <c r="B68" s="2" t="s">
        <v>1063</v>
      </c>
      <c r="C68" s="2" t="s">
        <v>1064</v>
      </c>
      <c r="D68" s="6" t="s">
        <v>23</v>
      </c>
      <c r="E68" s="2" t="s">
        <v>1065</v>
      </c>
      <c r="F68" s="2" t="s">
        <v>1066</v>
      </c>
      <c r="G68" s="2" t="s">
        <v>981</v>
      </c>
      <c r="H68" s="2" t="s">
        <v>1061</v>
      </c>
      <c r="I68" s="2" t="s">
        <v>595</v>
      </c>
      <c r="J68" s="2" t="s">
        <v>1067</v>
      </c>
      <c r="K68" s="4" t="s">
        <v>823</v>
      </c>
    </row>
    <row r="69" spans="1:11" ht="28.8" hidden="1" x14ac:dyDescent="0.3">
      <c r="A69" s="2" t="s">
        <v>900</v>
      </c>
      <c r="B69" s="2" t="s">
        <v>600</v>
      </c>
      <c r="C69" s="2" t="s">
        <v>1068</v>
      </c>
      <c r="D69" s="3" t="s">
        <v>135</v>
      </c>
      <c r="E69" s="2" t="s">
        <v>195</v>
      </c>
      <c r="F69" s="2" t="s">
        <v>195</v>
      </c>
      <c r="G69" s="2" t="s">
        <v>68</v>
      </c>
      <c r="H69" s="2" t="s">
        <v>41</v>
      </c>
      <c r="I69" s="2" t="s">
        <v>198</v>
      </c>
      <c r="J69" s="2" t="s">
        <v>902</v>
      </c>
      <c r="K69" s="4" t="s">
        <v>823</v>
      </c>
    </row>
    <row r="70" spans="1:11" ht="28.8" hidden="1" x14ac:dyDescent="0.3">
      <c r="A70" s="2" t="s">
        <v>853</v>
      </c>
      <c r="B70" s="2" t="s">
        <v>1069</v>
      </c>
      <c r="C70" s="2" t="s">
        <v>1070</v>
      </c>
      <c r="D70" s="3" t="s">
        <v>135</v>
      </c>
      <c r="E70" s="2" t="s">
        <v>1053</v>
      </c>
      <c r="F70" s="2" t="s">
        <v>1053</v>
      </c>
      <c r="G70" s="2" t="s">
        <v>196</v>
      </c>
      <c r="H70" s="2" t="s">
        <v>856</v>
      </c>
      <c r="I70" s="2" t="s">
        <v>198</v>
      </c>
      <c r="J70" s="2" t="s">
        <v>522</v>
      </c>
      <c r="K70" s="4" t="s">
        <v>823</v>
      </c>
    </row>
    <row r="71" spans="1:11" ht="28.8" hidden="1" x14ac:dyDescent="0.3">
      <c r="A71" s="2" t="s">
        <v>1071</v>
      </c>
      <c r="B71" s="2" t="s">
        <v>605</v>
      </c>
      <c r="C71" s="2" t="s">
        <v>1072</v>
      </c>
      <c r="D71" s="3" t="s">
        <v>135</v>
      </c>
      <c r="E71" s="2" t="s">
        <v>1036</v>
      </c>
      <c r="F71" s="2" t="s">
        <v>1036</v>
      </c>
      <c r="G71" s="2" t="s">
        <v>117</v>
      </c>
      <c r="H71" s="2" t="s">
        <v>1073</v>
      </c>
      <c r="I71" s="2" t="s">
        <v>221</v>
      </c>
      <c r="J71" s="2" t="s">
        <v>1074</v>
      </c>
      <c r="K71" s="4" t="s">
        <v>823</v>
      </c>
    </row>
    <row r="72" spans="1:11" ht="43.2" hidden="1" x14ac:dyDescent="0.3">
      <c r="A72" s="2" t="s">
        <v>977</v>
      </c>
      <c r="B72" s="2" t="s">
        <v>1075</v>
      </c>
      <c r="C72" s="2" t="s">
        <v>1076</v>
      </c>
      <c r="D72" s="6" t="s">
        <v>23</v>
      </c>
      <c r="E72" s="2" t="s">
        <v>1077</v>
      </c>
      <c r="F72" s="2" t="s">
        <v>1078</v>
      </c>
      <c r="G72" s="2" t="s">
        <v>1079</v>
      </c>
      <c r="H72" s="2" t="s">
        <v>41</v>
      </c>
      <c r="I72" s="2" t="s">
        <v>62</v>
      </c>
      <c r="J72" s="2" t="s">
        <v>1080</v>
      </c>
      <c r="K72" s="4" t="s">
        <v>823</v>
      </c>
    </row>
    <row r="73" spans="1:11" ht="28.8" x14ac:dyDescent="0.3">
      <c r="A73" s="2" t="s">
        <v>64</v>
      </c>
      <c r="B73" s="2" t="s">
        <v>65</v>
      </c>
      <c r="C73" s="2" t="s">
        <v>66</v>
      </c>
      <c r="D73" s="6" t="s">
        <v>23</v>
      </c>
      <c r="E73" s="2" t="s">
        <v>67</v>
      </c>
      <c r="F73" s="2" t="s">
        <v>33</v>
      </c>
      <c r="G73" s="2" t="s">
        <v>68</v>
      </c>
      <c r="H73" s="2" t="s">
        <v>41</v>
      </c>
      <c r="I73" s="2" t="s">
        <v>69</v>
      </c>
      <c r="J73" s="2" t="s">
        <v>70</v>
      </c>
      <c r="K73" s="4" t="s">
        <v>823</v>
      </c>
    </row>
    <row r="74" spans="1:11" ht="43.2" x14ac:dyDescent="0.3">
      <c r="A74" s="2" t="s">
        <v>64</v>
      </c>
      <c r="B74" s="2" t="s">
        <v>71</v>
      </c>
      <c r="C74" s="2" t="s">
        <v>72</v>
      </c>
      <c r="D74" s="6" t="s">
        <v>23</v>
      </c>
      <c r="E74" s="2" t="s">
        <v>73</v>
      </c>
      <c r="F74" s="2" t="s">
        <v>33</v>
      </c>
      <c r="G74" s="2" t="s">
        <v>68</v>
      </c>
      <c r="H74" s="2" t="s">
        <v>41</v>
      </c>
      <c r="I74" s="2" t="s">
        <v>69</v>
      </c>
      <c r="J74" s="2" t="s">
        <v>70</v>
      </c>
      <c r="K74" s="4" t="s">
        <v>823</v>
      </c>
    </row>
    <row r="75" spans="1:11" ht="86.4" x14ac:dyDescent="0.3">
      <c r="A75" s="2" t="s">
        <v>64</v>
      </c>
      <c r="B75" s="2" t="s">
        <v>74</v>
      </c>
      <c r="C75" s="2" t="s">
        <v>75</v>
      </c>
      <c r="D75" s="6" t="s">
        <v>23</v>
      </c>
      <c r="E75" s="2" t="s">
        <v>76</v>
      </c>
      <c r="F75" s="2" t="s">
        <v>33</v>
      </c>
      <c r="G75" s="2" t="s">
        <v>68</v>
      </c>
      <c r="H75" s="2" t="s">
        <v>41</v>
      </c>
      <c r="I75" s="2" t="s">
        <v>69</v>
      </c>
      <c r="J75" s="7" t="s">
        <v>77</v>
      </c>
      <c r="K75" s="4" t="s">
        <v>823</v>
      </c>
    </row>
    <row r="76" spans="1:11" ht="86.4" x14ac:dyDescent="0.3">
      <c r="A76" s="2" t="s">
        <v>64</v>
      </c>
      <c r="B76" s="2" t="s">
        <v>78</v>
      </c>
      <c r="C76" s="2" t="s">
        <v>79</v>
      </c>
      <c r="D76" s="6" t="s">
        <v>23</v>
      </c>
      <c r="E76" s="7" t="s">
        <v>80</v>
      </c>
      <c r="F76" s="2" t="s">
        <v>33</v>
      </c>
      <c r="G76" s="2" t="s">
        <v>68</v>
      </c>
      <c r="H76" s="2" t="s">
        <v>41</v>
      </c>
      <c r="I76" s="2" t="s">
        <v>69</v>
      </c>
      <c r="J76" s="7" t="s">
        <v>77</v>
      </c>
      <c r="K76" s="4" t="s">
        <v>823</v>
      </c>
    </row>
    <row r="77" spans="1:11" ht="100.8" x14ac:dyDescent="0.3">
      <c r="A77" s="2" t="s">
        <v>64</v>
      </c>
      <c r="B77" s="2" t="s">
        <v>81</v>
      </c>
      <c r="C77" s="2" t="s">
        <v>82</v>
      </c>
      <c r="D77" s="6" t="s">
        <v>23</v>
      </c>
      <c r="E77" s="2" t="s">
        <v>83</v>
      </c>
      <c r="F77" s="2" t="s">
        <v>33</v>
      </c>
      <c r="G77" s="2" t="s">
        <v>68</v>
      </c>
      <c r="H77" s="2" t="s">
        <v>41</v>
      </c>
      <c r="I77" s="2" t="s">
        <v>69</v>
      </c>
      <c r="J77" s="7" t="s">
        <v>84</v>
      </c>
      <c r="K77" s="4" t="s">
        <v>823</v>
      </c>
    </row>
    <row r="78" spans="1:11" ht="43.2" hidden="1" x14ac:dyDescent="0.3">
      <c r="A78" s="2" t="s">
        <v>977</v>
      </c>
      <c r="B78" s="2" t="s">
        <v>638</v>
      </c>
      <c r="C78" s="2" t="s">
        <v>1081</v>
      </c>
      <c r="D78" s="6" t="s">
        <v>23</v>
      </c>
      <c r="E78" s="2" t="s">
        <v>1082</v>
      </c>
      <c r="F78" s="2" t="s">
        <v>1083</v>
      </c>
      <c r="G78" s="2" t="s">
        <v>981</v>
      </c>
      <c r="H78" s="2" t="s">
        <v>1084</v>
      </c>
      <c r="I78" s="2" t="s">
        <v>418</v>
      </c>
      <c r="J78" s="2" t="s">
        <v>1085</v>
      </c>
      <c r="K78" s="4" t="s">
        <v>823</v>
      </c>
    </row>
    <row r="79" spans="1:11" ht="28.8" hidden="1" x14ac:dyDescent="0.3">
      <c r="A79" s="2" t="s">
        <v>977</v>
      </c>
      <c r="B79" s="2" t="s">
        <v>647</v>
      </c>
      <c r="C79" s="2" t="s">
        <v>1086</v>
      </c>
      <c r="D79" s="6" t="s">
        <v>23</v>
      </c>
      <c r="E79" s="2" t="s">
        <v>1087</v>
      </c>
      <c r="F79" s="2" t="s">
        <v>1088</v>
      </c>
      <c r="G79" s="2" t="s">
        <v>981</v>
      </c>
      <c r="H79" s="2" t="s">
        <v>1089</v>
      </c>
      <c r="I79" s="2" t="s">
        <v>418</v>
      </c>
      <c r="J79" s="2" t="s">
        <v>1090</v>
      </c>
      <c r="K79" s="4" t="s">
        <v>823</v>
      </c>
    </row>
    <row r="80" spans="1:11" ht="43.2" hidden="1" x14ac:dyDescent="0.3">
      <c r="A80" s="2" t="s">
        <v>977</v>
      </c>
      <c r="B80" s="2" t="s">
        <v>1091</v>
      </c>
      <c r="C80" s="2" t="s">
        <v>1092</v>
      </c>
      <c r="D80" s="6" t="s">
        <v>23</v>
      </c>
      <c r="E80" s="2" t="s">
        <v>1093</v>
      </c>
      <c r="F80" s="2" t="s">
        <v>1094</v>
      </c>
      <c r="G80" s="2" t="s">
        <v>1095</v>
      </c>
      <c r="H80" s="2" t="s">
        <v>874</v>
      </c>
      <c r="I80" s="2" t="s">
        <v>418</v>
      </c>
      <c r="J80" s="2" t="s">
        <v>1096</v>
      </c>
      <c r="K80" s="4" t="s">
        <v>823</v>
      </c>
    </row>
    <row r="81" spans="1:11" ht="28.8" hidden="1" x14ac:dyDescent="0.3">
      <c r="A81" s="2" t="s">
        <v>977</v>
      </c>
      <c r="B81" s="2" t="s">
        <v>663</v>
      </c>
      <c r="C81" s="2" t="s">
        <v>1097</v>
      </c>
      <c r="D81" s="6" t="s">
        <v>23</v>
      </c>
      <c r="E81" s="2" t="s">
        <v>1098</v>
      </c>
      <c r="F81" s="2" t="s">
        <v>1099</v>
      </c>
      <c r="G81" s="2" t="s">
        <v>1100</v>
      </c>
      <c r="H81" s="2" t="s">
        <v>1101</v>
      </c>
      <c r="I81" s="2" t="s">
        <v>418</v>
      </c>
      <c r="J81" s="2" t="s">
        <v>1085</v>
      </c>
      <c r="K81" s="4" t="s">
        <v>823</v>
      </c>
    </row>
    <row r="82" spans="1:11" ht="28.8" hidden="1" x14ac:dyDescent="0.3">
      <c r="A82" s="2" t="s">
        <v>977</v>
      </c>
      <c r="B82" s="2" t="s">
        <v>673</v>
      </c>
      <c r="C82" s="2" t="s">
        <v>1102</v>
      </c>
      <c r="D82" s="6" t="s">
        <v>23</v>
      </c>
      <c r="E82" s="2" t="s">
        <v>1103</v>
      </c>
      <c r="F82" s="2" t="s">
        <v>1104</v>
      </c>
      <c r="G82" s="2" t="s">
        <v>1100</v>
      </c>
      <c r="H82" s="2" t="s">
        <v>1105</v>
      </c>
      <c r="I82" s="2" t="s">
        <v>418</v>
      </c>
      <c r="J82" s="2" t="s">
        <v>1085</v>
      </c>
      <c r="K82" s="4" t="s">
        <v>823</v>
      </c>
    </row>
    <row r="83" spans="1:11" ht="28.8" hidden="1" x14ac:dyDescent="0.3">
      <c r="A83" s="2" t="s">
        <v>977</v>
      </c>
      <c r="B83" s="2" t="s">
        <v>1106</v>
      </c>
      <c r="C83" s="2" t="s">
        <v>681</v>
      </c>
      <c r="D83" s="6" t="s">
        <v>23</v>
      </c>
      <c r="E83" s="2" t="s">
        <v>1107</v>
      </c>
      <c r="F83" s="2" t="s">
        <v>1108</v>
      </c>
      <c r="G83" s="2" t="s">
        <v>684</v>
      </c>
      <c r="H83" s="2" t="s">
        <v>61</v>
      </c>
      <c r="I83" s="2" t="s">
        <v>62</v>
      </c>
      <c r="J83" s="2" t="s">
        <v>1109</v>
      </c>
      <c r="K83" s="4" t="s">
        <v>823</v>
      </c>
    </row>
    <row r="84" spans="1:11" ht="43.2" x14ac:dyDescent="0.3">
      <c r="A84" s="2" t="s">
        <v>85</v>
      </c>
      <c r="B84" s="2" t="s">
        <v>86</v>
      </c>
      <c r="C84" s="2" t="s">
        <v>87</v>
      </c>
      <c r="D84" s="6" t="s">
        <v>23</v>
      </c>
      <c r="E84" s="2" t="s">
        <v>88</v>
      </c>
      <c r="F84" s="2" t="s">
        <v>33</v>
      </c>
      <c r="G84" s="2" t="s">
        <v>16</v>
      </c>
      <c r="H84" s="2" t="s">
        <v>89</v>
      </c>
      <c r="I84" s="2" t="s">
        <v>18</v>
      </c>
      <c r="J84" s="2" t="s">
        <v>90</v>
      </c>
      <c r="K84" s="4" t="s">
        <v>823</v>
      </c>
    </row>
    <row r="85" spans="1:11" ht="28.8" x14ac:dyDescent="0.3">
      <c r="A85" s="2" t="s">
        <v>91</v>
      </c>
      <c r="B85" s="2" t="s">
        <v>92</v>
      </c>
      <c r="C85" s="2" t="s">
        <v>93</v>
      </c>
      <c r="D85" s="6" t="s">
        <v>23</v>
      </c>
      <c r="E85" s="2" t="s">
        <v>94</v>
      </c>
      <c r="F85" s="2" t="s">
        <v>33</v>
      </c>
      <c r="G85" s="2" t="s">
        <v>95</v>
      </c>
      <c r="H85" s="2" t="s">
        <v>61</v>
      </c>
      <c r="I85" s="2" t="s">
        <v>18</v>
      </c>
      <c r="J85" s="2" t="s">
        <v>96</v>
      </c>
      <c r="K85" s="4" t="s">
        <v>823</v>
      </c>
    </row>
    <row r="86" spans="1:11" ht="43.2" x14ac:dyDescent="0.3">
      <c r="A86" s="2" t="s">
        <v>97</v>
      </c>
      <c r="B86" s="2" t="s">
        <v>98</v>
      </c>
      <c r="C86" s="2" t="s">
        <v>99</v>
      </c>
      <c r="D86" s="6" t="s">
        <v>23</v>
      </c>
      <c r="E86" s="2" t="s">
        <v>100</v>
      </c>
      <c r="F86" s="2" t="s">
        <v>33</v>
      </c>
      <c r="G86" s="2" t="s">
        <v>101</v>
      </c>
      <c r="H86" s="2" t="s">
        <v>102</v>
      </c>
      <c r="I86" s="2" t="s">
        <v>103</v>
      </c>
      <c r="J86" s="2" t="s">
        <v>104</v>
      </c>
      <c r="K86" s="4" t="s">
        <v>823</v>
      </c>
    </row>
    <row r="87" spans="1:11" ht="28.8" hidden="1" x14ac:dyDescent="0.3">
      <c r="A87" s="2" t="s">
        <v>853</v>
      </c>
      <c r="B87" s="2" t="s">
        <v>1110</v>
      </c>
      <c r="C87" s="2" t="s">
        <v>1111</v>
      </c>
      <c r="D87" s="3" t="s">
        <v>135</v>
      </c>
      <c r="E87" s="2" t="s">
        <v>1053</v>
      </c>
      <c r="F87" s="2" t="s">
        <v>1053</v>
      </c>
      <c r="G87" s="2" t="s">
        <v>68</v>
      </c>
      <c r="H87" s="2" t="s">
        <v>856</v>
      </c>
      <c r="I87" s="2" t="s">
        <v>198</v>
      </c>
      <c r="J87" s="2" t="s">
        <v>522</v>
      </c>
      <c r="K87" s="4" t="s">
        <v>823</v>
      </c>
    </row>
    <row r="88" spans="1:11" ht="43.2" hidden="1" x14ac:dyDescent="0.3">
      <c r="A88" s="2" t="s">
        <v>1112</v>
      </c>
      <c r="B88" s="2" t="s">
        <v>1113</v>
      </c>
      <c r="C88" s="2" t="s">
        <v>1114</v>
      </c>
      <c r="D88" s="6" t="s">
        <v>826</v>
      </c>
      <c r="E88" s="2" t="s">
        <v>1115</v>
      </c>
      <c r="F88" s="2" t="s">
        <v>1116</v>
      </c>
      <c r="G88" s="2" t="s">
        <v>117</v>
      </c>
      <c r="H88" s="2" t="s">
        <v>1117</v>
      </c>
      <c r="I88" s="2" t="s">
        <v>1118</v>
      </c>
      <c r="J88" s="2" t="s">
        <v>1044</v>
      </c>
      <c r="K88" s="4" t="s">
        <v>823</v>
      </c>
    </row>
    <row r="89" spans="1:11" ht="57.6" hidden="1" x14ac:dyDescent="0.3">
      <c r="A89" s="2" t="s">
        <v>1112</v>
      </c>
      <c r="B89" s="2" t="s">
        <v>726</v>
      </c>
      <c r="C89" s="2" t="s">
        <v>1119</v>
      </c>
      <c r="D89" s="6" t="s">
        <v>826</v>
      </c>
      <c r="E89" s="2" t="s">
        <v>1120</v>
      </c>
      <c r="F89" s="2" t="s">
        <v>1121</v>
      </c>
      <c r="G89" s="2" t="s">
        <v>1122</v>
      </c>
      <c r="H89" s="2" t="s">
        <v>1123</v>
      </c>
      <c r="I89" s="2" t="s">
        <v>1124</v>
      </c>
      <c r="J89" s="2" t="s">
        <v>932</v>
      </c>
      <c r="K89" s="4" t="s">
        <v>823</v>
      </c>
    </row>
    <row r="90" spans="1:11" ht="43.2" hidden="1" x14ac:dyDescent="0.3">
      <c r="A90" s="2" t="s">
        <v>1125</v>
      </c>
      <c r="B90" s="2" t="s">
        <v>740</v>
      </c>
      <c r="C90" s="2" t="s">
        <v>1126</v>
      </c>
      <c r="D90" s="6" t="s">
        <v>826</v>
      </c>
      <c r="E90" s="2" t="s">
        <v>1127</v>
      </c>
      <c r="F90" s="2" t="s">
        <v>1128</v>
      </c>
      <c r="G90" s="2" t="s">
        <v>1129</v>
      </c>
      <c r="H90" s="2" t="s">
        <v>1130</v>
      </c>
      <c r="I90" s="2" t="s">
        <v>1131</v>
      </c>
      <c r="J90" s="2" t="s">
        <v>1132</v>
      </c>
      <c r="K90" s="4" t="s">
        <v>823</v>
      </c>
    </row>
    <row r="91" spans="1:11" ht="28.8" hidden="1" x14ac:dyDescent="0.3">
      <c r="A91" s="2" t="s">
        <v>1133</v>
      </c>
      <c r="B91" s="2" t="s">
        <v>753</v>
      </c>
      <c r="C91" s="2" t="s">
        <v>1134</v>
      </c>
      <c r="D91" s="6" t="s">
        <v>826</v>
      </c>
      <c r="E91" s="2" t="s">
        <v>1135</v>
      </c>
      <c r="F91" s="2" t="s">
        <v>1128</v>
      </c>
      <c r="G91" s="2" t="s">
        <v>1129</v>
      </c>
      <c r="H91" s="2" t="s">
        <v>1136</v>
      </c>
      <c r="I91" s="2" t="s">
        <v>1137</v>
      </c>
      <c r="J91" s="2" t="s">
        <v>1044</v>
      </c>
      <c r="K91" s="4" t="s">
        <v>823</v>
      </c>
    </row>
    <row r="92" spans="1:11" ht="28.8" hidden="1" x14ac:dyDescent="0.3">
      <c r="A92" s="2" t="s">
        <v>940</v>
      </c>
      <c r="B92" s="2" t="s">
        <v>766</v>
      </c>
      <c r="C92" s="2" t="s">
        <v>1138</v>
      </c>
      <c r="D92" s="6" t="s">
        <v>23</v>
      </c>
      <c r="E92" s="2" t="s">
        <v>1139</v>
      </c>
      <c r="F92" s="2" t="s">
        <v>1140</v>
      </c>
      <c r="G92" s="2" t="s">
        <v>117</v>
      </c>
      <c r="H92" s="2" t="s">
        <v>944</v>
      </c>
      <c r="I92" s="2" t="s">
        <v>18</v>
      </c>
      <c r="J92" s="2" t="s">
        <v>945</v>
      </c>
      <c r="K92" s="4" t="s">
        <v>823</v>
      </c>
    </row>
    <row r="93" spans="1:11" ht="86.4" x14ac:dyDescent="0.3">
      <c r="A93" s="2" t="s">
        <v>105</v>
      </c>
      <c r="B93" s="2" t="s">
        <v>106</v>
      </c>
      <c r="C93" s="2" t="s">
        <v>107</v>
      </c>
      <c r="D93" s="6" t="s">
        <v>23</v>
      </c>
      <c r="E93" s="2" t="s">
        <v>108</v>
      </c>
      <c r="F93" s="2" t="s">
        <v>109</v>
      </c>
      <c r="G93" s="2" t="s">
        <v>110</v>
      </c>
      <c r="H93" s="2" t="s">
        <v>27</v>
      </c>
      <c r="I93" s="2" t="s">
        <v>111</v>
      </c>
      <c r="J93" s="2" t="s">
        <v>112</v>
      </c>
      <c r="K93" s="4" t="s">
        <v>823</v>
      </c>
    </row>
    <row r="94" spans="1:11" ht="43.2" x14ac:dyDescent="0.3">
      <c r="A94" s="2" t="s">
        <v>113</v>
      </c>
      <c r="B94" s="2" t="s">
        <v>114</v>
      </c>
      <c r="C94" s="2" t="s">
        <v>115</v>
      </c>
      <c r="D94" s="6" t="s">
        <v>23</v>
      </c>
      <c r="E94" s="2" t="s">
        <v>116</v>
      </c>
      <c r="F94" s="2" t="s">
        <v>33</v>
      </c>
      <c r="G94" s="2" t="s">
        <v>117</v>
      </c>
      <c r="H94" s="2" t="s">
        <v>118</v>
      </c>
      <c r="I94" s="2" t="s">
        <v>18</v>
      </c>
      <c r="J94" s="2" t="s">
        <v>119</v>
      </c>
      <c r="K94" s="4" t="s">
        <v>823</v>
      </c>
    </row>
    <row r="95" spans="1:11" ht="28.8" hidden="1" x14ac:dyDescent="0.3">
      <c r="A95" s="2" t="s">
        <v>1141</v>
      </c>
      <c r="B95" s="2" t="s">
        <v>783</v>
      </c>
      <c r="C95" s="2" t="s">
        <v>784</v>
      </c>
      <c r="D95" s="3" t="s">
        <v>135</v>
      </c>
      <c r="E95" s="2" t="s">
        <v>195</v>
      </c>
      <c r="F95" s="2" t="s">
        <v>195</v>
      </c>
      <c r="G95" s="2" t="s">
        <v>68</v>
      </c>
      <c r="H95" s="2" t="s">
        <v>922</v>
      </c>
      <c r="I95" s="2" t="s">
        <v>198</v>
      </c>
      <c r="J95" s="2" t="s">
        <v>522</v>
      </c>
      <c r="K95" s="4" t="s">
        <v>823</v>
      </c>
    </row>
    <row r="96" spans="1:11" ht="28.8" hidden="1" x14ac:dyDescent="0.3">
      <c r="A96" s="2" t="s">
        <v>1142</v>
      </c>
      <c r="B96" s="2" t="s">
        <v>785</v>
      </c>
      <c r="C96" s="2" t="s">
        <v>1143</v>
      </c>
      <c r="D96" s="6" t="s">
        <v>23</v>
      </c>
      <c r="E96" s="2" t="s">
        <v>1144</v>
      </c>
      <c r="F96" s="2" t="s">
        <v>1145</v>
      </c>
      <c r="G96" s="2" t="s">
        <v>789</v>
      </c>
      <c r="H96" s="2" t="s">
        <v>956</v>
      </c>
      <c r="I96" s="2" t="s">
        <v>62</v>
      </c>
      <c r="J96" s="2" t="s">
        <v>1146</v>
      </c>
      <c r="K96" s="4" t="s">
        <v>823</v>
      </c>
    </row>
    <row r="97" spans="1:12" ht="28.8" hidden="1" x14ac:dyDescent="0.3">
      <c r="A97" s="2" t="s">
        <v>1147</v>
      </c>
      <c r="B97" s="2" t="s">
        <v>792</v>
      </c>
      <c r="C97" s="2" t="s">
        <v>793</v>
      </c>
      <c r="D97" s="3" t="s">
        <v>135</v>
      </c>
      <c r="E97" s="2" t="s">
        <v>1148</v>
      </c>
      <c r="F97" s="2" t="s">
        <v>1148</v>
      </c>
      <c r="G97" s="2" t="s">
        <v>117</v>
      </c>
      <c r="H97" s="2" t="s">
        <v>922</v>
      </c>
      <c r="I97" s="2" t="s">
        <v>18</v>
      </c>
      <c r="J97" s="2" t="s">
        <v>1149</v>
      </c>
      <c r="K97" s="4" t="s">
        <v>823</v>
      </c>
    </row>
    <row r="98" spans="1:12" ht="28.8" hidden="1" x14ac:dyDescent="0.3">
      <c r="A98" s="2" t="s">
        <v>864</v>
      </c>
      <c r="B98" s="2" t="s">
        <v>1150</v>
      </c>
      <c r="C98" s="2" t="s">
        <v>1151</v>
      </c>
      <c r="D98" s="3" t="s">
        <v>135</v>
      </c>
      <c r="E98" s="2" t="s">
        <v>1053</v>
      </c>
      <c r="F98" s="2" t="s">
        <v>1053</v>
      </c>
      <c r="G98" s="2" t="s">
        <v>68</v>
      </c>
      <c r="H98" s="2" t="s">
        <v>856</v>
      </c>
      <c r="I98" s="2" t="s">
        <v>198</v>
      </c>
      <c r="J98" s="2" t="s">
        <v>1152</v>
      </c>
      <c r="K98" s="4" t="s">
        <v>823</v>
      </c>
    </row>
    <row r="99" spans="1:12" ht="28.8" hidden="1" x14ac:dyDescent="0.3">
      <c r="A99" s="2" t="s">
        <v>853</v>
      </c>
      <c r="B99" s="2" t="s">
        <v>1153</v>
      </c>
      <c r="C99" s="2" t="s">
        <v>1154</v>
      </c>
      <c r="D99" s="3" t="s">
        <v>135</v>
      </c>
      <c r="E99" s="2" t="s">
        <v>1155</v>
      </c>
      <c r="F99" s="2" t="s">
        <v>1155</v>
      </c>
      <c r="G99" s="2" t="s">
        <v>68</v>
      </c>
      <c r="H99" s="2" t="s">
        <v>899</v>
      </c>
      <c r="I99" s="2" t="s">
        <v>198</v>
      </c>
      <c r="J99" s="2" t="s">
        <v>1156</v>
      </c>
      <c r="K99" s="4" t="s">
        <v>823</v>
      </c>
    </row>
    <row r="100" spans="1:12" ht="28.8" hidden="1" x14ac:dyDescent="0.3">
      <c r="A100" s="2" t="s">
        <v>933</v>
      </c>
      <c r="B100" s="2" t="s">
        <v>1157</v>
      </c>
      <c r="C100" s="2" t="s">
        <v>807</v>
      </c>
      <c r="D100" s="6" t="s">
        <v>23</v>
      </c>
      <c r="E100" s="2" t="s">
        <v>808</v>
      </c>
      <c r="F100" s="2" t="s">
        <v>808</v>
      </c>
      <c r="G100" s="2" t="s">
        <v>809</v>
      </c>
      <c r="H100" s="2" t="s">
        <v>1158</v>
      </c>
      <c r="I100" s="2" t="s">
        <v>439</v>
      </c>
      <c r="J100" s="2" t="s">
        <v>1159</v>
      </c>
      <c r="K100" s="4" t="s">
        <v>823</v>
      </c>
    </row>
    <row r="101" spans="1:12" s="11" customFormat="1" ht="43.2" x14ac:dyDescent="0.3">
      <c r="A101" s="8" t="s">
        <v>1160</v>
      </c>
      <c r="B101" s="8" t="s">
        <v>1161</v>
      </c>
      <c r="C101" s="8" t="s">
        <v>1162</v>
      </c>
      <c r="D101" s="9" t="s">
        <v>1163</v>
      </c>
      <c r="E101" s="8" t="s">
        <v>1164</v>
      </c>
      <c r="F101" s="8" t="s">
        <v>41</v>
      </c>
      <c r="G101" s="8" t="s">
        <v>1165</v>
      </c>
      <c r="H101" s="8" t="s">
        <v>17</v>
      </c>
      <c r="I101" s="8" t="s">
        <v>1166</v>
      </c>
      <c r="J101" s="8" t="s">
        <v>1167</v>
      </c>
      <c r="K101" s="10" t="s">
        <v>1168</v>
      </c>
      <c r="L101" s="13" t="s">
        <v>1169</v>
      </c>
    </row>
    <row r="102" spans="1:12" s="11" customFormat="1" ht="57.6" x14ac:dyDescent="0.3">
      <c r="A102" s="8" t="s">
        <v>1160</v>
      </c>
      <c r="B102" s="8" t="s">
        <v>1170</v>
      </c>
      <c r="C102" s="8" t="s">
        <v>1171</v>
      </c>
      <c r="D102" s="12" t="s">
        <v>23</v>
      </c>
      <c r="E102" s="8" t="s">
        <v>1172</v>
      </c>
      <c r="F102" s="8" t="s">
        <v>41</v>
      </c>
      <c r="G102" s="8" t="s">
        <v>1173</v>
      </c>
      <c r="H102" s="8" t="s">
        <v>1174</v>
      </c>
      <c r="I102" s="8" t="s">
        <v>1166</v>
      </c>
      <c r="J102" s="8" t="s">
        <v>1175</v>
      </c>
      <c r="K102" s="10" t="s">
        <v>1168</v>
      </c>
      <c r="L102" s="13" t="s">
        <v>1169</v>
      </c>
    </row>
    <row r="103" spans="1:12" ht="28.8" hidden="1" x14ac:dyDescent="0.3">
      <c r="A103" s="2" t="s">
        <v>1160</v>
      </c>
      <c r="B103" s="2" t="s">
        <v>1176</v>
      </c>
      <c r="C103" s="2" t="s">
        <v>1177</v>
      </c>
      <c r="D103" s="3" t="s">
        <v>1163</v>
      </c>
      <c r="E103" s="2" t="s">
        <v>1178</v>
      </c>
      <c r="F103" s="2" t="s">
        <v>41</v>
      </c>
      <c r="G103" s="2" t="s">
        <v>1179</v>
      </c>
      <c r="H103" s="2" t="s">
        <v>17</v>
      </c>
      <c r="I103" s="2" t="s">
        <v>1166</v>
      </c>
      <c r="J103" s="2" t="s">
        <v>1180</v>
      </c>
      <c r="K103" s="4" t="s">
        <v>1168</v>
      </c>
    </row>
    <row r="104" spans="1:12" ht="43.2" hidden="1" x14ac:dyDescent="0.3">
      <c r="A104" s="2" t="s">
        <v>1160</v>
      </c>
      <c r="B104" s="2" t="s">
        <v>1181</v>
      </c>
      <c r="C104" s="2" t="s">
        <v>1182</v>
      </c>
      <c r="D104" s="6" t="s">
        <v>1183</v>
      </c>
      <c r="E104" s="2" t="s">
        <v>1184</v>
      </c>
      <c r="F104" s="2" t="s">
        <v>1185</v>
      </c>
      <c r="G104" s="2" t="s">
        <v>117</v>
      </c>
      <c r="H104" s="2" t="s">
        <v>1186</v>
      </c>
      <c r="I104" s="2" t="s">
        <v>1166</v>
      </c>
      <c r="J104" s="2" t="s">
        <v>1187</v>
      </c>
      <c r="K104" s="4" t="s">
        <v>1168</v>
      </c>
    </row>
    <row r="105" spans="1:12" s="11" customFormat="1" ht="43.2" x14ac:dyDescent="0.3">
      <c r="A105" s="8" t="s">
        <v>1160</v>
      </c>
      <c r="B105" s="8" t="s">
        <v>1188</v>
      </c>
      <c r="C105" s="8" t="s">
        <v>1189</v>
      </c>
      <c r="D105" s="12" t="s">
        <v>1190</v>
      </c>
      <c r="E105" s="8" t="s">
        <v>1191</v>
      </c>
      <c r="F105" s="8" t="s">
        <v>1192</v>
      </c>
      <c r="G105" s="8" t="s">
        <v>1193</v>
      </c>
      <c r="H105" s="8" t="s">
        <v>17</v>
      </c>
      <c r="I105" s="8" t="s">
        <v>1166</v>
      </c>
      <c r="J105" s="8" t="s">
        <v>1194</v>
      </c>
      <c r="K105" s="10" t="s">
        <v>1168</v>
      </c>
      <c r="L105" s="13" t="s">
        <v>1169</v>
      </c>
    </row>
    <row r="106" spans="1:12" ht="28.8" hidden="1" x14ac:dyDescent="0.3">
      <c r="A106" s="2" t="s">
        <v>1160</v>
      </c>
      <c r="B106" s="2" t="s">
        <v>1195</v>
      </c>
      <c r="C106" s="2" t="s">
        <v>1196</v>
      </c>
      <c r="D106" s="6" t="s">
        <v>23</v>
      </c>
      <c r="E106" s="2" t="s">
        <v>1197</v>
      </c>
      <c r="F106" s="2" t="s">
        <v>1198</v>
      </c>
      <c r="G106" s="2" t="s">
        <v>1199</v>
      </c>
      <c r="H106" s="2" t="s">
        <v>1200</v>
      </c>
      <c r="I106" s="2" t="s">
        <v>1166</v>
      </c>
      <c r="J106" s="2" t="s">
        <v>1201</v>
      </c>
      <c r="K106" s="4" t="s">
        <v>1168</v>
      </c>
    </row>
    <row r="107" spans="1:12" s="11" customFormat="1" ht="43.2" x14ac:dyDescent="0.3">
      <c r="A107" s="8" t="s">
        <v>1160</v>
      </c>
      <c r="B107" s="8" t="s">
        <v>1202</v>
      </c>
      <c r="C107" s="8" t="s">
        <v>1203</v>
      </c>
      <c r="D107" s="12" t="s">
        <v>23</v>
      </c>
      <c r="E107" s="8" t="s">
        <v>1204</v>
      </c>
      <c r="F107" s="8" t="s">
        <v>41</v>
      </c>
      <c r="G107" s="8" t="s">
        <v>1173</v>
      </c>
      <c r="H107" s="8" t="s">
        <v>1205</v>
      </c>
      <c r="I107" s="8" t="s">
        <v>1166</v>
      </c>
      <c r="J107" s="8" t="s">
        <v>1206</v>
      </c>
      <c r="K107" s="10" t="s">
        <v>1168</v>
      </c>
      <c r="L107" s="13" t="s">
        <v>1169</v>
      </c>
    </row>
    <row r="108" spans="1:12" s="11" customFormat="1" ht="43.2" x14ac:dyDescent="0.3">
      <c r="A108" s="8" t="s">
        <v>1160</v>
      </c>
      <c r="B108" s="8" t="s">
        <v>1207</v>
      </c>
      <c r="C108" s="8" t="s">
        <v>1208</v>
      </c>
      <c r="D108" s="12" t="s">
        <v>23</v>
      </c>
      <c r="E108" s="8" t="s">
        <v>1209</v>
      </c>
      <c r="F108" s="8" t="s">
        <v>1210</v>
      </c>
      <c r="G108" s="8" t="s">
        <v>16</v>
      </c>
      <c r="H108" s="8" t="s">
        <v>1211</v>
      </c>
      <c r="I108" s="8" t="s">
        <v>1166</v>
      </c>
      <c r="J108" s="8" t="s">
        <v>1212</v>
      </c>
      <c r="K108" s="10" t="s">
        <v>1168</v>
      </c>
      <c r="L108" s="13" t="s">
        <v>1169</v>
      </c>
    </row>
    <row r="109" spans="1:12" s="11" customFormat="1" ht="28.8" x14ac:dyDescent="0.3">
      <c r="A109" s="8" t="s">
        <v>1160</v>
      </c>
      <c r="B109" s="8" t="s">
        <v>1213</v>
      </c>
      <c r="C109" s="8" t="s">
        <v>1214</v>
      </c>
      <c r="D109" s="12" t="s">
        <v>23</v>
      </c>
      <c r="E109" s="8" t="s">
        <v>1215</v>
      </c>
      <c r="F109" s="8" t="s">
        <v>33</v>
      </c>
      <c r="G109" s="8" t="s">
        <v>16</v>
      </c>
      <c r="H109" s="8" t="s">
        <v>1216</v>
      </c>
      <c r="I109" s="8" t="s">
        <v>1166</v>
      </c>
      <c r="J109" s="8" t="s">
        <v>1217</v>
      </c>
      <c r="K109" s="10" t="s">
        <v>1168</v>
      </c>
      <c r="L109" s="13" t="s">
        <v>1169</v>
      </c>
    </row>
    <row r="110" spans="1:12" ht="43.2" hidden="1" x14ac:dyDescent="0.3">
      <c r="A110" s="2" t="s">
        <v>1160</v>
      </c>
      <c r="B110" s="2" t="s">
        <v>1218</v>
      </c>
      <c r="C110" s="2" t="s">
        <v>1219</v>
      </c>
      <c r="D110" s="6" t="s">
        <v>23</v>
      </c>
      <c r="E110" s="2" t="s">
        <v>1220</v>
      </c>
      <c r="F110" s="2" t="s">
        <v>1221</v>
      </c>
      <c r="G110" s="2" t="s">
        <v>789</v>
      </c>
      <c r="H110" s="2" t="s">
        <v>1222</v>
      </c>
      <c r="I110" s="2" t="s">
        <v>1166</v>
      </c>
      <c r="J110" s="2" t="s">
        <v>1223</v>
      </c>
      <c r="K110" s="4" t="s">
        <v>1168</v>
      </c>
    </row>
    <row r="111" spans="1:12" ht="28.8" hidden="1" x14ac:dyDescent="0.3">
      <c r="A111" s="2" t="s">
        <v>1224</v>
      </c>
      <c r="B111" s="2" t="s">
        <v>1225</v>
      </c>
      <c r="C111" s="2" t="s">
        <v>1226</v>
      </c>
      <c r="D111" s="6" t="s">
        <v>23</v>
      </c>
      <c r="E111" s="2" t="s">
        <v>1227</v>
      </c>
      <c r="F111" s="2" t="s">
        <v>1228</v>
      </c>
      <c r="G111" s="2" t="s">
        <v>660</v>
      </c>
      <c r="H111" s="2" t="s">
        <v>41</v>
      </c>
      <c r="I111" s="2" t="s">
        <v>403</v>
      </c>
      <c r="J111" s="2" t="s">
        <v>1229</v>
      </c>
      <c r="K111" s="4" t="s">
        <v>1230</v>
      </c>
    </row>
    <row r="112" spans="1:12" ht="72" hidden="1" x14ac:dyDescent="0.3">
      <c r="A112" s="2" t="s">
        <v>1224</v>
      </c>
      <c r="B112" s="2" t="s">
        <v>911</v>
      </c>
      <c r="C112" s="2" t="s">
        <v>1231</v>
      </c>
      <c r="D112" s="6" t="s">
        <v>1232</v>
      </c>
      <c r="E112" s="2" t="s">
        <v>1233</v>
      </c>
      <c r="F112" s="2" t="s">
        <v>1234</v>
      </c>
      <c r="G112" s="2" t="s">
        <v>117</v>
      </c>
      <c r="H112" s="2" t="s">
        <v>41</v>
      </c>
      <c r="I112" s="2" t="s">
        <v>198</v>
      </c>
      <c r="J112" s="2" t="s">
        <v>1235</v>
      </c>
      <c r="K112" s="4" t="s">
        <v>1230</v>
      </c>
    </row>
    <row r="113" spans="1:11" ht="43.2" hidden="1" x14ac:dyDescent="0.3">
      <c r="A113" s="2" t="s">
        <v>1224</v>
      </c>
      <c r="B113" s="2" t="s">
        <v>1236</v>
      </c>
      <c r="C113" s="2" t="s">
        <v>1237</v>
      </c>
      <c r="D113" s="6" t="s">
        <v>23</v>
      </c>
      <c r="E113" s="2" t="s">
        <v>1238</v>
      </c>
      <c r="F113" s="2" t="s">
        <v>33</v>
      </c>
      <c r="G113" s="2" t="s">
        <v>1239</v>
      </c>
      <c r="H113" s="2" t="s">
        <v>41</v>
      </c>
      <c r="I113" s="2" t="s">
        <v>198</v>
      </c>
      <c r="J113" s="2" t="s">
        <v>1235</v>
      </c>
      <c r="K113" s="4" t="s">
        <v>1230</v>
      </c>
    </row>
    <row r="114" spans="1:11" ht="43.2" hidden="1" x14ac:dyDescent="0.3">
      <c r="A114" s="2" t="s">
        <v>1224</v>
      </c>
      <c r="B114" s="2" t="s">
        <v>1240</v>
      </c>
      <c r="C114" s="2" t="s">
        <v>321</v>
      </c>
      <c r="D114" s="6" t="s">
        <v>1241</v>
      </c>
      <c r="E114" s="2" t="s">
        <v>1242</v>
      </c>
      <c r="F114" s="2" t="s">
        <v>1243</v>
      </c>
      <c r="G114" s="2" t="s">
        <v>117</v>
      </c>
      <c r="H114" s="2" t="s">
        <v>1244</v>
      </c>
      <c r="I114" s="2" t="s">
        <v>221</v>
      </c>
      <c r="J114" s="2" t="s">
        <v>1245</v>
      </c>
      <c r="K114" s="4" t="s">
        <v>1230</v>
      </c>
    </row>
    <row r="115" spans="1:11" ht="28.8" hidden="1" x14ac:dyDescent="0.3">
      <c r="A115" s="2" t="s">
        <v>1224</v>
      </c>
      <c r="B115" s="2" t="s">
        <v>1246</v>
      </c>
      <c r="C115" s="2" t="s">
        <v>928</v>
      </c>
      <c r="D115" s="6" t="s">
        <v>23</v>
      </c>
      <c r="E115" s="2" t="s">
        <v>1247</v>
      </c>
      <c r="F115" s="2" t="s">
        <v>1248</v>
      </c>
      <c r="G115" s="2" t="s">
        <v>1239</v>
      </c>
      <c r="H115" s="2" t="s">
        <v>1249</v>
      </c>
      <c r="I115" s="2" t="s">
        <v>337</v>
      </c>
      <c r="J115" s="2" t="s">
        <v>1250</v>
      </c>
      <c r="K115" s="4" t="s">
        <v>1230</v>
      </c>
    </row>
    <row r="116" spans="1:11" ht="28.8" hidden="1" x14ac:dyDescent="0.3">
      <c r="A116" s="2" t="s">
        <v>1224</v>
      </c>
      <c r="B116" s="2" t="s">
        <v>399</v>
      </c>
      <c r="C116" s="2" t="s">
        <v>400</v>
      </c>
      <c r="D116" s="6" t="s">
        <v>23</v>
      </c>
      <c r="E116" s="2" t="s">
        <v>1251</v>
      </c>
      <c r="F116" s="2" t="s">
        <v>1252</v>
      </c>
      <c r="G116" s="2" t="s">
        <v>1199</v>
      </c>
      <c r="H116" s="2" t="s">
        <v>41</v>
      </c>
      <c r="I116" s="2" t="s">
        <v>403</v>
      </c>
      <c r="J116" s="2" t="s">
        <v>1253</v>
      </c>
      <c r="K116" s="4" t="s">
        <v>1230</v>
      </c>
    </row>
    <row r="117" spans="1:11" ht="43.2" hidden="1" x14ac:dyDescent="0.3">
      <c r="A117" s="2" t="s">
        <v>1224</v>
      </c>
      <c r="B117" s="2" t="s">
        <v>1254</v>
      </c>
      <c r="C117" s="2" t="s">
        <v>407</v>
      </c>
      <c r="D117" s="6" t="s">
        <v>23</v>
      </c>
      <c r="E117" s="2" t="s">
        <v>1255</v>
      </c>
      <c r="F117" s="2" t="s">
        <v>1256</v>
      </c>
      <c r="G117" s="2" t="s">
        <v>1257</v>
      </c>
      <c r="H117" s="2" t="s">
        <v>41</v>
      </c>
      <c r="I117" s="2" t="s">
        <v>403</v>
      </c>
      <c r="J117" s="2" t="s">
        <v>1258</v>
      </c>
      <c r="K117" s="4" t="s">
        <v>1230</v>
      </c>
    </row>
    <row r="118" spans="1:11" ht="28.8" hidden="1" x14ac:dyDescent="0.3">
      <c r="A118" s="2" t="s">
        <v>1224</v>
      </c>
      <c r="B118" s="2" t="s">
        <v>1259</v>
      </c>
      <c r="C118" s="2" t="s">
        <v>1260</v>
      </c>
      <c r="D118" s="6" t="s">
        <v>23</v>
      </c>
      <c r="E118" s="2" t="s">
        <v>1261</v>
      </c>
      <c r="F118" s="2" t="s">
        <v>1262</v>
      </c>
      <c r="G118" s="2" t="s">
        <v>1199</v>
      </c>
      <c r="H118" s="2" t="s">
        <v>1263</v>
      </c>
      <c r="I118" s="2" t="s">
        <v>221</v>
      </c>
      <c r="J118" s="2" t="s">
        <v>1264</v>
      </c>
      <c r="K118" s="4" t="s">
        <v>1230</v>
      </c>
    </row>
    <row r="119" spans="1:11" ht="28.8" hidden="1" x14ac:dyDescent="0.3">
      <c r="A119" s="2" t="s">
        <v>1224</v>
      </c>
      <c r="B119" s="2" t="s">
        <v>482</v>
      </c>
      <c r="C119" s="2" t="s">
        <v>483</v>
      </c>
      <c r="D119" s="3" t="s">
        <v>1265</v>
      </c>
      <c r="E119" s="2" t="s">
        <v>1266</v>
      </c>
      <c r="F119" s="2" t="s">
        <v>41</v>
      </c>
      <c r="G119" s="2" t="s">
        <v>1199</v>
      </c>
      <c r="H119" s="2" t="s">
        <v>41</v>
      </c>
      <c r="I119" s="2" t="s">
        <v>221</v>
      </c>
      <c r="J119" s="2" t="s">
        <v>1267</v>
      </c>
      <c r="K119" s="4" t="s">
        <v>1230</v>
      </c>
    </row>
    <row r="120" spans="1:11" ht="28.8" hidden="1" x14ac:dyDescent="0.3">
      <c r="A120" s="2" t="s">
        <v>1224</v>
      </c>
      <c r="B120" s="2" t="s">
        <v>548</v>
      </c>
      <c r="C120" s="2" t="s">
        <v>1040</v>
      </c>
      <c r="D120" s="6" t="s">
        <v>23</v>
      </c>
      <c r="E120" s="2" t="s">
        <v>1268</v>
      </c>
      <c r="F120" s="2" t="s">
        <v>1269</v>
      </c>
      <c r="G120" s="2" t="s">
        <v>1199</v>
      </c>
      <c r="H120" s="2" t="s">
        <v>1043</v>
      </c>
      <c r="I120" s="2" t="s">
        <v>221</v>
      </c>
      <c r="J120" s="2" t="s">
        <v>1270</v>
      </c>
      <c r="K120" s="4" t="s">
        <v>1230</v>
      </c>
    </row>
    <row r="121" spans="1:11" ht="28.8" hidden="1" x14ac:dyDescent="0.3">
      <c r="A121" s="2" t="s">
        <v>1224</v>
      </c>
      <c r="B121" s="2" t="s">
        <v>1271</v>
      </c>
      <c r="C121" s="2" t="s">
        <v>1272</v>
      </c>
      <c r="D121" s="6" t="s">
        <v>23</v>
      </c>
      <c r="E121" s="2" t="s">
        <v>1273</v>
      </c>
      <c r="F121" s="2" t="s">
        <v>1274</v>
      </c>
      <c r="G121" s="2" t="s">
        <v>1199</v>
      </c>
      <c r="H121" s="2" t="s">
        <v>1275</v>
      </c>
      <c r="I121" s="2" t="s">
        <v>221</v>
      </c>
      <c r="J121" s="2" t="s">
        <v>1276</v>
      </c>
      <c r="K121" s="4" t="s">
        <v>1230</v>
      </c>
    </row>
    <row r="122" spans="1:11" ht="28.8" hidden="1" x14ac:dyDescent="0.3">
      <c r="A122" s="2" t="s">
        <v>1277</v>
      </c>
      <c r="B122" s="2" t="s">
        <v>1240</v>
      </c>
      <c r="C122" s="2" t="s">
        <v>321</v>
      </c>
      <c r="D122" s="6" t="s">
        <v>1241</v>
      </c>
      <c r="E122" s="2" t="s">
        <v>1278</v>
      </c>
      <c r="F122" s="2" t="s">
        <v>1279</v>
      </c>
      <c r="G122" s="2" t="s">
        <v>117</v>
      </c>
      <c r="H122" s="2" t="s">
        <v>1280</v>
      </c>
      <c r="I122" s="2" t="s">
        <v>221</v>
      </c>
      <c r="J122" s="2" t="s">
        <v>1281</v>
      </c>
      <c r="K122" s="4" t="s">
        <v>1282</v>
      </c>
    </row>
    <row r="123" spans="1:11" ht="43.2" hidden="1" x14ac:dyDescent="0.3">
      <c r="A123" s="2" t="s">
        <v>1277</v>
      </c>
      <c r="B123" s="2" t="s">
        <v>1246</v>
      </c>
      <c r="C123" s="2" t="s">
        <v>928</v>
      </c>
      <c r="D123" s="6" t="s">
        <v>23</v>
      </c>
      <c r="E123" s="2" t="s">
        <v>1283</v>
      </c>
      <c r="F123" s="2" t="s">
        <v>1248</v>
      </c>
      <c r="G123" s="2" t="s">
        <v>1239</v>
      </c>
      <c r="H123" s="2" t="s">
        <v>1284</v>
      </c>
      <c r="I123" s="2" t="s">
        <v>337</v>
      </c>
      <c r="J123" s="2" t="s">
        <v>1285</v>
      </c>
      <c r="K123" s="4" t="s">
        <v>1282</v>
      </c>
    </row>
    <row r="124" spans="1:11" ht="28.8" hidden="1" x14ac:dyDescent="0.3">
      <c r="A124" s="2" t="s">
        <v>1277</v>
      </c>
      <c r="B124" s="2" t="s">
        <v>1259</v>
      </c>
      <c r="C124" s="2" t="s">
        <v>1286</v>
      </c>
      <c r="D124" s="6" t="s">
        <v>23</v>
      </c>
      <c r="E124" s="2" t="s">
        <v>1287</v>
      </c>
      <c r="F124" s="2" t="s">
        <v>1288</v>
      </c>
      <c r="G124" s="2" t="s">
        <v>1199</v>
      </c>
      <c r="H124" s="2" t="s">
        <v>1289</v>
      </c>
      <c r="I124" s="2" t="s">
        <v>221</v>
      </c>
      <c r="J124" s="2" t="s">
        <v>1264</v>
      </c>
      <c r="K124" s="4" t="s">
        <v>1282</v>
      </c>
    </row>
    <row r="125" spans="1:11" ht="28.8" hidden="1" x14ac:dyDescent="0.3">
      <c r="A125" s="2" t="s">
        <v>1277</v>
      </c>
      <c r="B125" s="2" t="s">
        <v>482</v>
      </c>
      <c r="C125" s="2" t="s">
        <v>483</v>
      </c>
      <c r="D125" s="3" t="s">
        <v>1265</v>
      </c>
      <c r="E125" s="2" t="s">
        <v>1266</v>
      </c>
      <c r="F125" s="2" t="s">
        <v>41</v>
      </c>
      <c r="G125" s="2" t="s">
        <v>1199</v>
      </c>
      <c r="H125" s="2" t="s">
        <v>41</v>
      </c>
      <c r="I125" s="2" t="s">
        <v>221</v>
      </c>
      <c r="J125" s="2" t="s">
        <v>1267</v>
      </c>
      <c r="K125" s="4" t="s">
        <v>1282</v>
      </c>
    </row>
    <row r="126" spans="1:11" ht="28.8" hidden="1" x14ac:dyDescent="0.3">
      <c r="A126" s="2" t="s">
        <v>1277</v>
      </c>
      <c r="B126" s="2" t="s">
        <v>548</v>
      </c>
      <c r="C126" s="2" t="s">
        <v>549</v>
      </c>
      <c r="D126" s="6" t="s">
        <v>23</v>
      </c>
      <c r="E126" s="2" t="s">
        <v>1268</v>
      </c>
      <c r="F126" s="2" t="s">
        <v>1269</v>
      </c>
      <c r="G126" s="2" t="s">
        <v>1199</v>
      </c>
      <c r="H126" s="2" t="s">
        <v>1043</v>
      </c>
      <c r="I126" s="2" t="s">
        <v>221</v>
      </c>
      <c r="J126" s="2" t="s">
        <v>1270</v>
      </c>
      <c r="K126" s="4" t="s">
        <v>1282</v>
      </c>
    </row>
    <row r="127" spans="1:11" ht="28.8" hidden="1" x14ac:dyDescent="0.3">
      <c r="A127" s="2" t="s">
        <v>1277</v>
      </c>
      <c r="B127" s="2" t="s">
        <v>1290</v>
      </c>
      <c r="C127" s="2" t="s">
        <v>1291</v>
      </c>
      <c r="D127" s="6" t="s">
        <v>23</v>
      </c>
      <c r="E127" s="2" t="s">
        <v>1292</v>
      </c>
      <c r="F127" s="2" t="s">
        <v>1293</v>
      </c>
      <c r="G127" s="2" t="s">
        <v>1199</v>
      </c>
      <c r="H127" s="2" t="s">
        <v>41</v>
      </c>
      <c r="I127" s="2" t="s">
        <v>403</v>
      </c>
      <c r="J127" s="2" t="s">
        <v>1294</v>
      </c>
      <c r="K127" s="4" t="s">
        <v>1282</v>
      </c>
    </row>
    <row r="128" spans="1:11" ht="28.8" hidden="1" x14ac:dyDescent="0.3">
      <c r="A128" s="2" t="s">
        <v>1277</v>
      </c>
      <c r="B128" s="2" t="s">
        <v>1295</v>
      </c>
      <c r="C128" s="2" t="s">
        <v>1296</v>
      </c>
      <c r="D128" s="6" t="s">
        <v>23</v>
      </c>
      <c r="E128" s="2" t="s">
        <v>1297</v>
      </c>
      <c r="F128" s="2" t="s">
        <v>1298</v>
      </c>
      <c r="G128" s="2" t="s">
        <v>1199</v>
      </c>
      <c r="H128" s="2" t="s">
        <v>41</v>
      </c>
      <c r="I128" s="2" t="s">
        <v>403</v>
      </c>
      <c r="J128" s="2" t="s">
        <v>1294</v>
      </c>
      <c r="K128" s="4" t="s">
        <v>1282</v>
      </c>
    </row>
    <row r="129" spans="1:11" ht="28.8" hidden="1" x14ac:dyDescent="0.3">
      <c r="A129" s="2" t="s">
        <v>1277</v>
      </c>
      <c r="B129" s="2" t="s">
        <v>1299</v>
      </c>
      <c r="C129" s="2" t="s">
        <v>1300</v>
      </c>
      <c r="D129" s="6" t="s">
        <v>23</v>
      </c>
      <c r="E129" s="2" t="s">
        <v>1301</v>
      </c>
      <c r="F129" s="2" t="s">
        <v>1302</v>
      </c>
      <c r="G129" s="2" t="s">
        <v>1199</v>
      </c>
      <c r="H129" s="2" t="s">
        <v>41</v>
      </c>
      <c r="I129" s="2" t="s">
        <v>403</v>
      </c>
      <c r="J129" s="2" t="s">
        <v>1303</v>
      </c>
      <c r="K129" s="4" t="s">
        <v>1282</v>
      </c>
    </row>
  </sheetData>
  <autoFilter ref="A1:K129" xr:uid="{00000000-0009-0000-0000-000000000000}">
    <filterColumn colId="1">
      <filters>
        <filter val="Adult Day Vocational Program (ADVP)"/>
        <filter val="Community Living &amp; Support"/>
        <filter val="Community Living and Supports 1915(i)"/>
        <filter val="Community Navigator I/DD"/>
        <filter val="Community Overnight Respite"/>
        <filter val="Community Transition Services 1915(i)"/>
        <filter val="Day Supports"/>
        <filter val="I/DD Supported Employment"/>
        <filter val="In-Home Skill Building Children &amp; Adults with I/DD"/>
        <filter val="Long Term Community Supports (LTCS)"/>
        <filter val="RB-BHT ABA Group / ABA Therapy"/>
        <filter val="RB-BHT Assessment Follow Up"/>
        <filter val="RB-BHT Comprehensive Assessment"/>
        <filter val="RB-BHT Parent Training"/>
        <filter val="RB-BHT Protocol Modification"/>
        <filter val="Residential Supports"/>
        <filter val="Respite (b)(3)"/>
        <filter val="Respite 1915(i)"/>
        <filter val="Respite I/DD"/>
        <filter val="Supported Employment"/>
        <filter val="Supported Employment for I/DD 1915(i)"/>
        <filter val="Supported Employment Maintenance"/>
        <filter val="Supported Living Periodic"/>
      </filters>
    </filterColumn>
  </autoFilter>
  <dataValidations count="1">
    <dataValidation type="list" allowBlank="1" sqref="D2:D129" xr:uid="{00000000-0002-0000-0000-000000000000}">
      <formula1>"Yes,No,Yes / No depending benefit line,Not specified"</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55261-D144-40CD-81FE-186D940269F8}">
  <sheetPr>
    <tabColor rgb="FF00B0F0"/>
  </sheetPr>
  <dimension ref="A9:J27"/>
  <sheetViews>
    <sheetView showGridLines="0" tabSelected="1" zoomScale="80" zoomScaleNormal="80" workbookViewId="0">
      <selection activeCell="A16" sqref="A16:E16"/>
    </sheetView>
  </sheetViews>
  <sheetFormatPr defaultRowHeight="14.4" x14ac:dyDescent="0.3"/>
  <cols>
    <col min="1" max="1" width="12.33203125" customWidth="1"/>
    <col min="2" max="2" width="18.44140625" customWidth="1"/>
    <col min="3" max="3" width="72" customWidth="1"/>
    <col min="4" max="4" width="9.109375" customWidth="1"/>
  </cols>
  <sheetData>
    <row r="9" spans="1:10" s="112" customFormat="1" ht="32.25" customHeight="1" x14ac:dyDescent="0.4">
      <c r="A9" s="173" t="s">
        <v>1430</v>
      </c>
      <c r="B9" s="173"/>
      <c r="C9" s="173"/>
      <c r="D9" s="173"/>
      <c r="E9" s="173"/>
      <c r="F9" s="111"/>
      <c r="G9" s="111"/>
      <c r="H9" s="111"/>
      <c r="I9" s="111"/>
      <c r="J9" s="111"/>
    </row>
    <row r="10" spans="1:10" ht="14.25" customHeight="1" x14ac:dyDescent="0.35">
      <c r="A10" s="113"/>
      <c r="B10" s="113"/>
      <c r="C10" s="113"/>
      <c r="D10" s="113"/>
      <c r="E10" s="113"/>
      <c r="F10" s="113"/>
      <c r="G10" s="113"/>
      <c r="H10" s="113"/>
      <c r="I10" s="113"/>
      <c r="J10" s="113"/>
    </row>
    <row r="11" spans="1:10" ht="17.399999999999999" x14ac:dyDescent="0.35">
      <c r="A11" s="174" t="s">
        <v>1447</v>
      </c>
      <c r="B11" s="174"/>
      <c r="C11" s="174"/>
      <c r="D11" s="174"/>
      <c r="E11" s="174"/>
      <c r="F11" s="114"/>
      <c r="G11" s="114"/>
      <c r="H11" s="114"/>
      <c r="I11" s="114"/>
      <c r="J11" s="114"/>
    </row>
    <row r="13" spans="1:10" ht="75" customHeight="1" x14ac:dyDescent="0.3">
      <c r="A13" s="175" t="s">
        <v>1431</v>
      </c>
      <c r="B13" s="175"/>
      <c r="C13" s="175"/>
      <c r="D13" s="175"/>
      <c r="E13" s="175"/>
      <c r="F13" s="115"/>
      <c r="G13" s="115"/>
      <c r="H13" s="115"/>
      <c r="I13" s="115"/>
      <c r="J13" s="115"/>
    </row>
    <row r="15" spans="1:10" ht="17.399999999999999" x14ac:dyDescent="0.35">
      <c r="A15" s="174" t="s">
        <v>1448</v>
      </c>
      <c r="B15" s="174"/>
      <c r="C15" s="174"/>
      <c r="D15" s="174"/>
      <c r="E15" s="174"/>
      <c r="F15" s="114"/>
      <c r="G15" s="114"/>
      <c r="H15" s="114"/>
      <c r="I15" s="114"/>
      <c r="J15" s="114"/>
    </row>
    <row r="16" spans="1:10" ht="57" customHeight="1" x14ac:dyDescent="0.3">
      <c r="A16" s="175" t="s">
        <v>1432</v>
      </c>
      <c r="B16" s="175"/>
      <c r="C16" s="175"/>
      <c r="D16" s="175"/>
      <c r="E16" s="175"/>
    </row>
    <row r="18" spans="2:3" s="116" customFormat="1" ht="17.399999999999999" x14ac:dyDescent="0.35">
      <c r="B18" s="123" t="s">
        <v>1304</v>
      </c>
      <c r="C18" s="123" t="s">
        <v>1305</v>
      </c>
    </row>
    <row r="19" spans="2:3" x14ac:dyDescent="0.3">
      <c r="B19" s="117" t="s">
        <v>1306</v>
      </c>
      <c r="C19" s="117" t="s">
        <v>1581</v>
      </c>
    </row>
    <row r="20" spans="2:3" x14ac:dyDescent="0.3">
      <c r="B20" s="117" t="s">
        <v>1307</v>
      </c>
      <c r="C20" s="117" t="s">
        <v>1308</v>
      </c>
    </row>
    <row r="21" spans="2:3" x14ac:dyDescent="0.3">
      <c r="B21" s="117" t="s">
        <v>1309</v>
      </c>
      <c r="C21" s="117" t="s">
        <v>1310</v>
      </c>
    </row>
    <row r="22" spans="2:3" x14ac:dyDescent="0.3">
      <c r="B22" s="117" t="s">
        <v>1311</v>
      </c>
      <c r="C22" s="117" t="s">
        <v>1312</v>
      </c>
    </row>
    <row r="23" spans="2:3" x14ac:dyDescent="0.3">
      <c r="B23" s="117" t="s">
        <v>1313</v>
      </c>
      <c r="C23" s="117" t="s">
        <v>1314</v>
      </c>
    </row>
    <row r="24" spans="2:3" x14ac:dyDescent="0.3">
      <c r="B24" s="117" t="s">
        <v>1315</v>
      </c>
      <c r="C24" s="117" t="s">
        <v>1316</v>
      </c>
    </row>
    <row r="25" spans="2:3" x14ac:dyDescent="0.3">
      <c r="B25" s="117" t="s">
        <v>1317</v>
      </c>
      <c r="C25" s="117" t="s">
        <v>1318</v>
      </c>
    </row>
    <row r="26" spans="2:3" x14ac:dyDescent="0.3">
      <c r="B26" s="117" t="s">
        <v>1319</v>
      </c>
      <c r="C26" s="117" t="s">
        <v>1320</v>
      </c>
    </row>
    <row r="27" spans="2:3" x14ac:dyDescent="0.3">
      <c r="B27" s="117" t="s">
        <v>1321</v>
      </c>
      <c r="C27" s="117" t="s">
        <v>1322</v>
      </c>
    </row>
  </sheetData>
  <sheetProtection algorithmName="SHA-512" hashValue="2qw7iMetYBZfrnLM7RHGRYnk9p5WRwtDFvVB1XkWsozeEm2122AdQno7apR+FUI4cl2EHGCMb8vwg9WQbpy5IA==" saltValue="fGgWWvGEw+MruVZadL5BrA==" spinCount="100000" sheet="1" objects="1" scenarios="1"/>
  <mergeCells count="5">
    <mergeCell ref="A9:E9"/>
    <mergeCell ref="A11:E11"/>
    <mergeCell ref="A15:E15"/>
    <mergeCell ref="A13:E13"/>
    <mergeCell ref="A16:E1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4996D-59E9-4FC3-9A2A-43D5704DC7DC}">
  <dimension ref="A1:K5"/>
  <sheetViews>
    <sheetView zoomScale="80" zoomScaleNormal="80" workbookViewId="0">
      <pane ySplit="1" topLeftCell="A2" activePane="bottomLeft" state="frozen"/>
      <selection pane="bottomLeft" activeCell="H15" sqref="H15"/>
    </sheetView>
  </sheetViews>
  <sheetFormatPr defaultRowHeight="14.4" x14ac:dyDescent="0.3"/>
  <cols>
    <col min="1" max="1" width="22.109375" customWidth="1"/>
    <col min="2" max="2" width="15.33203125" customWidth="1"/>
    <col min="3" max="3" width="21.5546875" customWidth="1"/>
    <col min="4" max="4" width="12.5546875" customWidth="1"/>
    <col min="5" max="5" width="10.88671875" customWidth="1"/>
    <col min="6" max="6" width="17.5546875" hidden="1" customWidth="1"/>
    <col min="7" max="7" width="12" customWidth="1"/>
    <col min="8" max="8" width="17.88671875" customWidth="1"/>
    <col min="9" max="9" width="35" customWidth="1"/>
    <col min="10" max="10" width="56.88671875" customWidth="1"/>
    <col min="11" max="11" width="59.109375" customWidth="1"/>
  </cols>
  <sheetData>
    <row r="1" spans="1:11" ht="46.8" x14ac:dyDescent="0.3">
      <c r="A1" s="124" t="s">
        <v>1323</v>
      </c>
      <c r="B1" s="124" t="s">
        <v>1324</v>
      </c>
      <c r="C1" s="124" t="s">
        <v>1325</v>
      </c>
      <c r="D1" s="125" t="s">
        <v>125</v>
      </c>
      <c r="E1" s="126" t="s">
        <v>1436</v>
      </c>
      <c r="F1" s="127" t="s">
        <v>7</v>
      </c>
      <c r="G1" s="124" t="s">
        <v>129</v>
      </c>
      <c r="H1" s="124" t="s">
        <v>1326</v>
      </c>
      <c r="I1" s="124" t="s">
        <v>1327</v>
      </c>
      <c r="J1" s="124" t="s">
        <v>1328</v>
      </c>
      <c r="K1" s="124" t="s">
        <v>131</v>
      </c>
    </row>
    <row r="2" spans="1:11" ht="86.4" x14ac:dyDescent="0.3">
      <c r="A2" s="135" t="s">
        <v>1434</v>
      </c>
      <c r="B2" s="132" t="s">
        <v>1330</v>
      </c>
      <c r="C2" s="135" t="s">
        <v>1331</v>
      </c>
      <c r="D2" s="146">
        <v>911</v>
      </c>
      <c r="E2" s="130" t="s">
        <v>1332</v>
      </c>
      <c r="F2" s="131"/>
      <c r="G2" s="131" t="s">
        <v>1333</v>
      </c>
      <c r="H2" s="131" t="s">
        <v>23</v>
      </c>
      <c r="I2" s="135" t="s">
        <v>1449</v>
      </c>
      <c r="J2" s="135" t="s">
        <v>1450</v>
      </c>
      <c r="K2" s="118" t="s">
        <v>1441</v>
      </c>
    </row>
    <row r="3" spans="1:11" ht="72" x14ac:dyDescent="0.3">
      <c r="A3" s="135" t="s">
        <v>1434</v>
      </c>
      <c r="B3" s="132" t="s">
        <v>1330</v>
      </c>
      <c r="C3" s="135" t="s">
        <v>1437</v>
      </c>
      <c r="D3" s="146">
        <v>183</v>
      </c>
      <c r="E3" s="130" t="s">
        <v>1334</v>
      </c>
      <c r="F3" s="131"/>
      <c r="G3" s="133" t="s">
        <v>1335</v>
      </c>
      <c r="H3" s="131" t="s">
        <v>41</v>
      </c>
      <c r="I3" s="135" t="s">
        <v>1438</v>
      </c>
      <c r="J3" s="136" t="s">
        <v>41</v>
      </c>
      <c r="K3" s="128"/>
    </row>
    <row r="4" spans="1:11" ht="43.2" x14ac:dyDescent="0.3">
      <c r="A4" s="135" t="s">
        <v>1435</v>
      </c>
      <c r="B4" s="132" t="s">
        <v>1330</v>
      </c>
      <c r="C4" s="135" t="s">
        <v>1336</v>
      </c>
      <c r="D4" s="146" t="s">
        <v>1337</v>
      </c>
      <c r="E4" s="130" t="s">
        <v>68</v>
      </c>
      <c r="F4" s="131" t="s">
        <v>399</v>
      </c>
      <c r="G4" s="134" t="s">
        <v>1338</v>
      </c>
      <c r="H4" s="131" t="s">
        <v>1339</v>
      </c>
      <c r="I4" s="135" t="s">
        <v>1439</v>
      </c>
      <c r="J4" s="136" t="s">
        <v>1440</v>
      </c>
      <c r="K4" s="128"/>
    </row>
    <row r="5" spans="1:11" ht="28.8" x14ac:dyDescent="0.3">
      <c r="A5" s="135" t="s">
        <v>1434</v>
      </c>
      <c r="B5" s="131" t="s">
        <v>1330</v>
      </c>
      <c r="C5" s="135" t="s">
        <v>1340</v>
      </c>
      <c r="D5" s="147" t="s">
        <v>1341</v>
      </c>
      <c r="E5" s="137" t="s">
        <v>68</v>
      </c>
      <c r="F5" s="179" t="s">
        <v>1433</v>
      </c>
      <c r="G5" s="180"/>
      <c r="H5" s="180"/>
      <c r="I5" s="180"/>
      <c r="J5" s="180"/>
      <c r="K5" s="180"/>
    </row>
  </sheetData>
  <sheetProtection algorithmName="SHA-512" hashValue="47gSUnsGCYhTKRImfxoUvyM/jwY4M/eEb4YqPKWqLS45njmLFaTxrfugqJnkT62XRb/yZMrQeSu3fj6JXC7PKA==" saltValue="1UuS+EiUVienf/Oqp61K/g==" spinCount="100000" sheet="1" objects="1" scenarios="1"/>
  <mergeCells count="1">
    <mergeCell ref="F5:K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E96F5-1490-47F3-AB40-C66D459FA3F9}">
  <dimension ref="A1:K24"/>
  <sheetViews>
    <sheetView zoomScale="80" zoomScaleNormal="80" workbookViewId="0">
      <pane ySplit="1" topLeftCell="A2" activePane="bottomLeft" state="frozen"/>
      <selection pane="bottomLeft"/>
    </sheetView>
  </sheetViews>
  <sheetFormatPr defaultColWidth="9.109375" defaultRowHeight="14.4" x14ac:dyDescent="0.3"/>
  <cols>
    <col min="1" max="1" width="24.5546875" style="98" customWidth="1"/>
    <col min="2" max="2" width="18" style="122" customWidth="1"/>
    <col min="3" max="3" width="18" style="97" customWidth="1"/>
    <col min="4" max="4" width="20.33203125" style="154" customWidth="1"/>
    <col min="5" max="5" width="12.44140625" style="153" customWidth="1"/>
    <col min="6" max="6" width="20" style="98" customWidth="1"/>
    <col min="7" max="7" width="12.44140625" style="153" customWidth="1"/>
    <col min="8" max="8" width="18.44140625" style="154" customWidth="1"/>
    <col min="9" max="9" width="41.109375" style="98" customWidth="1"/>
    <col min="10" max="10" width="49.88671875" style="98" customWidth="1"/>
    <col min="11" max="11" width="45.88671875" style="98" customWidth="1"/>
    <col min="12" max="16384" width="9.109375" style="98"/>
  </cols>
  <sheetData>
    <row r="1" spans="1:11" s="99" customFormat="1" ht="54" customHeight="1" x14ac:dyDescent="0.3">
      <c r="A1" s="139" t="s">
        <v>1323</v>
      </c>
      <c r="B1" s="139" t="s">
        <v>1342</v>
      </c>
      <c r="C1" s="139" t="s">
        <v>1325</v>
      </c>
      <c r="D1" s="139" t="s">
        <v>125</v>
      </c>
      <c r="E1" s="138" t="s">
        <v>1343</v>
      </c>
      <c r="F1" s="138" t="s">
        <v>7</v>
      </c>
      <c r="G1" s="139" t="s">
        <v>129</v>
      </c>
      <c r="H1" s="139" t="s">
        <v>1326</v>
      </c>
      <c r="I1" s="139" t="s">
        <v>1344</v>
      </c>
      <c r="J1" s="139" t="s">
        <v>1328</v>
      </c>
      <c r="K1" s="139" t="s">
        <v>131</v>
      </c>
    </row>
    <row r="2" spans="1:11" ht="158.4" x14ac:dyDescent="0.3">
      <c r="A2" s="148" t="s">
        <v>1451</v>
      </c>
      <c r="B2" s="148" t="s">
        <v>1345</v>
      </c>
      <c r="C2" s="148" t="s">
        <v>11</v>
      </c>
      <c r="D2" s="151" t="s">
        <v>12</v>
      </c>
      <c r="E2" s="151" t="s">
        <v>16</v>
      </c>
      <c r="F2" s="148"/>
      <c r="G2" s="151" t="s">
        <v>18</v>
      </c>
      <c r="H2" s="151" t="s">
        <v>23</v>
      </c>
      <c r="I2" s="148" t="s">
        <v>1472</v>
      </c>
      <c r="J2" s="148" t="s">
        <v>1487</v>
      </c>
      <c r="K2" s="148" t="s">
        <v>1504</v>
      </c>
    </row>
    <row r="3" spans="1:11" ht="129.6" x14ac:dyDescent="0.3">
      <c r="A3" s="148" t="s">
        <v>1451</v>
      </c>
      <c r="B3" s="148" t="s">
        <v>1345</v>
      </c>
      <c r="C3" s="148" t="s">
        <v>1455</v>
      </c>
      <c r="D3" s="151" t="s">
        <v>257</v>
      </c>
      <c r="E3" s="151" t="s">
        <v>34</v>
      </c>
      <c r="F3" s="122" t="s">
        <v>1346</v>
      </c>
      <c r="G3" s="151" t="s">
        <v>18</v>
      </c>
      <c r="H3" s="151" t="s">
        <v>23</v>
      </c>
      <c r="I3" s="148" t="s">
        <v>1471</v>
      </c>
      <c r="J3" s="148" t="s">
        <v>1347</v>
      </c>
      <c r="K3" s="148" t="s">
        <v>1505</v>
      </c>
    </row>
    <row r="4" spans="1:11" ht="129.6" x14ac:dyDescent="0.3">
      <c r="A4" s="148" t="s">
        <v>1451</v>
      </c>
      <c r="B4" s="148" t="s">
        <v>1345</v>
      </c>
      <c r="C4" s="148" t="s">
        <v>1456</v>
      </c>
      <c r="D4" s="151" t="s">
        <v>46</v>
      </c>
      <c r="E4" s="151" t="s">
        <v>16</v>
      </c>
      <c r="F4" s="148" t="s">
        <v>1348</v>
      </c>
      <c r="G4" s="151" t="s">
        <v>18</v>
      </c>
      <c r="H4" s="151" t="s">
        <v>23</v>
      </c>
      <c r="I4" s="148" t="s">
        <v>1473</v>
      </c>
      <c r="J4" s="148" t="s">
        <v>1488</v>
      </c>
      <c r="K4" s="148" t="s">
        <v>1505</v>
      </c>
    </row>
    <row r="5" spans="1:11" s="100" customFormat="1" ht="201.6" x14ac:dyDescent="0.3">
      <c r="A5" s="148" t="s">
        <v>1451</v>
      </c>
      <c r="B5" s="149" t="s">
        <v>1345</v>
      </c>
      <c r="C5" s="149" t="s">
        <v>51</v>
      </c>
      <c r="D5" s="152" t="s">
        <v>1462</v>
      </c>
      <c r="E5" s="152" t="s">
        <v>16</v>
      </c>
      <c r="F5" s="149" t="s">
        <v>1468</v>
      </c>
      <c r="G5" s="152" t="s">
        <v>18</v>
      </c>
      <c r="H5" s="152" t="s">
        <v>23</v>
      </c>
      <c r="I5" s="149" t="s">
        <v>1474</v>
      </c>
      <c r="J5" s="149" t="s">
        <v>1489</v>
      </c>
      <c r="K5" s="149" t="s">
        <v>1506</v>
      </c>
    </row>
    <row r="6" spans="1:11" ht="201.6" x14ac:dyDescent="0.3">
      <c r="A6" s="148" t="s">
        <v>1451</v>
      </c>
      <c r="B6" s="148" t="s">
        <v>1345</v>
      </c>
      <c r="C6" s="148" t="s">
        <v>1457</v>
      </c>
      <c r="D6" s="151" t="s">
        <v>1464</v>
      </c>
      <c r="E6" s="151" t="s">
        <v>16</v>
      </c>
      <c r="F6" s="148" t="s">
        <v>1469</v>
      </c>
      <c r="G6" s="151" t="s">
        <v>18</v>
      </c>
      <c r="H6" s="151" t="s">
        <v>23</v>
      </c>
      <c r="I6" s="148" t="s">
        <v>1475</v>
      </c>
      <c r="J6" s="148" t="s">
        <v>1488</v>
      </c>
      <c r="K6" s="148" t="s">
        <v>1507</v>
      </c>
    </row>
    <row r="7" spans="1:11" ht="129.6" x14ac:dyDescent="0.3">
      <c r="A7" s="148" t="s">
        <v>1451</v>
      </c>
      <c r="B7" s="148" t="s">
        <v>1345</v>
      </c>
      <c r="C7" s="148" t="s">
        <v>1458</v>
      </c>
      <c r="D7" s="151" t="s">
        <v>1463</v>
      </c>
      <c r="E7" s="151" t="s">
        <v>34</v>
      </c>
      <c r="F7" s="148" t="s">
        <v>1468</v>
      </c>
      <c r="G7" s="151" t="s">
        <v>18</v>
      </c>
      <c r="H7" s="151" t="s">
        <v>23</v>
      </c>
      <c r="I7" s="148" t="s">
        <v>1349</v>
      </c>
      <c r="J7" s="148" t="s">
        <v>1445</v>
      </c>
      <c r="K7" s="148" t="s">
        <v>1505</v>
      </c>
    </row>
    <row r="8" spans="1:11" ht="187.2" x14ac:dyDescent="0.3">
      <c r="A8" s="148" t="s">
        <v>1451</v>
      </c>
      <c r="B8" s="148" t="s">
        <v>1345</v>
      </c>
      <c r="C8" s="148" t="s">
        <v>1459</v>
      </c>
      <c r="D8" s="151" t="s">
        <v>115</v>
      </c>
      <c r="E8" s="151" t="s">
        <v>117</v>
      </c>
      <c r="F8" s="148" t="s">
        <v>1470</v>
      </c>
      <c r="G8" s="151" t="s">
        <v>18</v>
      </c>
      <c r="H8" s="151" t="s">
        <v>23</v>
      </c>
      <c r="I8" s="122" t="s">
        <v>1476</v>
      </c>
      <c r="J8" s="148" t="s">
        <v>1490</v>
      </c>
      <c r="K8" s="148" t="s">
        <v>1508</v>
      </c>
    </row>
    <row r="9" spans="1:11" ht="230.4" x14ac:dyDescent="0.3">
      <c r="A9" s="148" t="s">
        <v>1451</v>
      </c>
      <c r="B9" s="148" t="s">
        <v>1321</v>
      </c>
      <c r="C9" s="148" t="s">
        <v>1460</v>
      </c>
      <c r="D9" s="151" t="s">
        <v>1465</v>
      </c>
      <c r="E9" s="151" t="s">
        <v>117</v>
      </c>
      <c r="F9" s="148" t="s">
        <v>1350</v>
      </c>
      <c r="G9" s="151" t="s">
        <v>18</v>
      </c>
      <c r="H9" s="151" t="s">
        <v>23</v>
      </c>
      <c r="I9" s="148" t="s">
        <v>1475</v>
      </c>
      <c r="J9" s="148" t="s">
        <v>1491</v>
      </c>
      <c r="K9" s="148" t="s">
        <v>1508</v>
      </c>
    </row>
    <row r="10" spans="1:11" ht="28.8" x14ac:dyDescent="0.3">
      <c r="A10" s="148" t="s">
        <v>1434</v>
      </c>
      <c r="B10" s="148" t="s">
        <v>1345</v>
      </c>
      <c r="C10" s="148" t="s">
        <v>1461</v>
      </c>
      <c r="D10" s="151">
        <v>100</v>
      </c>
      <c r="E10" s="151"/>
      <c r="F10" s="148" t="s">
        <v>1461</v>
      </c>
      <c r="G10" s="151" t="s">
        <v>1351</v>
      </c>
      <c r="H10" s="151" t="s">
        <v>23</v>
      </c>
      <c r="I10" s="148" t="s">
        <v>1352</v>
      </c>
      <c r="J10" s="148" t="s">
        <v>1353</v>
      </c>
      <c r="K10" s="148"/>
    </row>
    <row r="11" spans="1:11" ht="72" x14ac:dyDescent="0.3">
      <c r="A11" s="148" t="s">
        <v>1434</v>
      </c>
      <c r="B11" s="148" t="s">
        <v>1454</v>
      </c>
      <c r="C11" s="148" t="s">
        <v>1354</v>
      </c>
      <c r="D11" s="151" t="s">
        <v>1466</v>
      </c>
      <c r="E11" s="151" t="s">
        <v>34</v>
      </c>
      <c r="F11" s="148" t="s">
        <v>41</v>
      </c>
      <c r="G11" s="151" t="s">
        <v>1355</v>
      </c>
      <c r="H11" s="151" t="s">
        <v>23</v>
      </c>
      <c r="I11" s="148" t="s">
        <v>1477</v>
      </c>
      <c r="J11" s="148" t="s">
        <v>1492</v>
      </c>
      <c r="K11" s="148" t="s">
        <v>1510</v>
      </c>
    </row>
    <row r="12" spans="1:11" ht="115.2" x14ac:dyDescent="0.3">
      <c r="A12" s="148" t="s">
        <v>1434</v>
      </c>
      <c r="B12" s="148" t="s">
        <v>1454</v>
      </c>
      <c r="C12" s="148" t="s">
        <v>1356</v>
      </c>
      <c r="D12" s="151" t="s">
        <v>1467</v>
      </c>
      <c r="E12" s="151" t="s">
        <v>34</v>
      </c>
      <c r="F12" s="148" t="s">
        <v>41</v>
      </c>
      <c r="G12" s="151" t="s">
        <v>1355</v>
      </c>
      <c r="H12" s="151" t="s">
        <v>23</v>
      </c>
      <c r="I12" s="148" t="s">
        <v>1478</v>
      </c>
      <c r="J12" s="148" t="s">
        <v>1357</v>
      </c>
      <c r="K12" s="148" t="s">
        <v>1510</v>
      </c>
    </row>
    <row r="13" spans="1:11" ht="360" x14ac:dyDescent="0.3">
      <c r="A13" s="148" t="s">
        <v>1434</v>
      </c>
      <c r="B13" s="148" t="s">
        <v>1454</v>
      </c>
      <c r="C13" s="148" t="s">
        <v>1358</v>
      </c>
      <c r="D13" s="151" t="s">
        <v>1359</v>
      </c>
      <c r="E13" s="151" t="s">
        <v>34</v>
      </c>
      <c r="F13" s="148" t="s">
        <v>41</v>
      </c>
      <c r="G13" s="151" t="s">
        <v>1355</v>
      </c>
      <c r="H13" s="151" t="s">
        <v>23</v>
      </c>
      <c r="I13" s="148" t="s">
        <v>1479</v>
      </c>
      <c r="J13" s="148" t="s">
        <v>1493</v>
      </c>
      <c r="K13" s="148" t="s">
        <v>1511</v>
      </c>
    </row>
    <row r="14" spans="1:11" ht="376.5" customHeight="1" x14ac:dyDescent="0.3">
      <c r="A14" s="148" t="s">
        <v>1329</v>
      </c>
      <c r="B14" s="148" t="s">
        <v>1454</v>
      </c>
      <c r="C14" s="148" t="s">
        <v>1361</v>
      </c>
      <c r="D14" s="151" t="s">
        <v>1362</v>
      </c>
      <c r="E14" s="151" t="s">
        <v>34</v>
      </c>
      <c r="F14" s="148" t="s">
        <v>41</v>
      </c>
      <c r="G14" s="151" t="s">
        <v>1355</v>
      </c>
      <c r="H14" s="151" t="s">
        <v>23</v>
      </c>
      <c r="I14" s="148" t="s">
        <v>1480</v>
      </c>
      <c r="J14" s="148" t="s">
        <v>1494</v>
      </c>
      <c r="K14" s="148" t="s">
        <v>1509</v>
      </c>
    </row>
    <row r="15" spans="1:11" ht="360" x14ac:dyDescent="0.3">
      <c r="A15" s="148" t="s">
        <v>1434</v>
      </c>
      <c r="B15" s="148" t="s">
        <v>1454</v>
      </c>
      <c r="C15" s="148" t="s">
        <v>1363</v>
      </c>
      <c r="D15" s="151" t="s">
        <v>1364</v>
      </c>
      <c r="E15" s="151" t="s">
        <v>34</v>
      </c>
      <c r="F15" s="148" t="s">
        <v>41</v>
      </c>
      <c r="G15" s="151" t="s">
        <v>1355</v>
      </c>
      <c r="H15" s="151" t="s">
        <v>23</v>
      </c>
      <c r="I15" s="148" t="s">
        <v>1482</v>
      </c>
      <c r="J15" s="148" t="s">
        <v>1446</v>
      </c>
      <c r="K15" s="148" t="s">
        <v>1360</v>
      </c>
    </row>
    <row r="16" spans="1:11" ht="360" x14ac:dyDescent="0.3">
      <c r="A16" s="148" t="s">
        <v>1329</v>
      </c>
      <c r="B16" s="148" t="s">
        <v>1454</v>
      </c>
      <c r="C16" s="148" t="s">
        <v>1365</v>
      </c>
      <c r="D16" s="151" t="s">
        <v>1366</v>
      </c>
      <c r="E16" s="151" t="s">
        <v>34</v>
      </c>
      <c r="F16" s="148" t="s">
        <v>41</v>
      </c>
      <c r="G16" s="151" t="s">
        <v>1355</v>
      </c>
      <c r="H16" s="151" t="s">
        <v>23</v>
      </c>
      <c r="I16" s="148" t="s">
        <v>1481</v>
      </c>
      <c r="J16" s="148" t="s">
        <v>1446</v>
      </c>
      <c r="K16" s="148" t="s">
        <v>1360</v>
      </c>
    </row>
    <row r="17" spans="1:11" ht="386.25" customHeight="1" x14ac:dyDescent="0.3">
      <c r="A17" s="148" t="s">
        <v>1434</v>
      </c>
      <c r="B17" s="148" t="s">
        <v>1454</v>
      </c>
      <c r="C17" s="148" t="s">
        <v>1367</v>
      </c>
      <c r="D17" s="151" t="s">
        <v>1368</v>
      </c>
      <c r="E17" s="151" t="s">
        <v>34</v>
      </c>
      <c r="F17" s="148" t="s">
        <v>41</v>
      </c>
      <c r="G17" s="151" t="s">
        <v>1355</v>
      </c>
      <c r="H17" s="151" t="s">
        <v>23</v>
      </c>
      <c r="I17" s="148" t="s">
        <v>1483</v>
      </c>
      <c r="J17" s="148" t="s">
        <v>1495</v>
      </c>
      <c r="K17" s="148" t="s">
        <v>1509</v>
      </c>
    </row>
    <row r="18" spans="1:11" ht="147.75" customHeight="1" x14ac:dyDescent="0.3">
      <c r="A18" s="148" t="s">
        <v>1453</v>
      </c>
      <c r="B18" s="148" t="s">
        <v>1345</v>
      </c>
      <c r="C18" s="148" t="s">
        <v>1369</v>
      </c>
      <c r="D18" s="151" t="s">
        <v>1496</v>
      </c>
      <c r="E18" s="151" t="s">
        <v>34</v>
      </c>
      <c r="F18" s="148" t="s">
        <v>1461</v>
      </c>
      <c r="G18" s="151" t="s">
        <v>1370</v>
      </c>
      <c r="H18" s="151" t="s">
        <v>23</v>
      </c>
      <c r="I18" s="148" t="s">
        <v>1371</v>
      </c>
      <c r="J18" s="148" t="s">
        <v>1497</v>
      </c>
      <c r="K18" s="148" t="s">
        <v>1512</v>
      </c>
    </row>
    <row r="19" spans="1:11" s="100" customFormat="1" ht="129.6" x14ac:dyDescent="0.3">
      <c r="A19" s="149" t="s">
        <v>1452</v>
      </c>
      <c r="B19" s="149" t="s">
        <v>1345</v>
      </c>
      <c r="C19" s="149" t="s">
        <v>1372</v>
      </c>
      <c r="D19" s="152" t="s">
        <v>1373</v>
      </c>
      <c r="E19" s="152" t="s">
        <v>34</v>
      </c>
      <c r="F19" s="149" t="s">
        <v>1461</v>
      </c>
      <c r="G19" s="152" t="s">
        <v>1370</v>
      </c>
      <c r="H19" s="152" t="s">
        <v>23</v>
      </c>
      <c r="I19" s="149" t="s">
        <v>1484</v>
      </c>
      <c r="J19" s="149" t="s">
        <v>1498</v>
      </c>
      <c r="K19" s="149"/>
    </row>
    <row r="20" spans="1:11" ht="57.6" x14ac:dyDescent="0.3">
      <c r="A20" s="149" t="s">
        <v>1452</v>
      </c>
      <c r="B20" s="148" t="s">
        <v>1345</v>
      </c>
      <c r="C20" s="148" t="s">
        <v>1374</v>
      </c>
      <c r="D20" s="151" t="s">
        <v>1375</v>
      </c>
      <c r="E20" s="151" t="s">
        <v>34</v>
      </c>
      <c r="F20" s="149" t="s">
        <v>1461</v>
      </c>
      <c r="G20" s="151" t="s">
        <v>1370</v>
      </c>
      <c r="H20" s="151" t="s">
        <v>23</v>
      </c>
      <c r="I20" s="148" t="s">
        <v>1376</v>
      </c>
      <c r="J20" s="148" t="s">
        <v>1499</v>
      </c>
      <c r="K20" s="148"/>
    </row>
    <row r="21" spans="1:11" ht="72" x14ac:dyDescent="0.3">
      <c r="A21" s="149" t="s">
        <v>1452</v>
      </c>
      <c r="B21" s="148" t="s">
        <v>1345</v>
      </c>
      <c r="C21" s="148" t="s">
        <v>1377</v>
      </c>
      <c r="D21" s="151" t="s">
        <v>1378</v>
      </c>
      <c r="E21" s="151" t="s">
        <v>34</v>
      </c>
      <c r="F21" s="149" t="s">
        <v>1461</v>
      </c>
      <c r="G21" s="151" t="s">
        <v>1370</v>
      </c>
      <c r="H21" s="151" t="s">
        <v>23</v>
      </c>
      <c r="I21" s="148" t="s">
        <v>1379</v>
      </c>
      <c r="J21" s="148" t="s">
        <v>1500</v>
      </c>
      <c r="K21" s="148"/>
    </row>
    <row r="22" spans="1:11" s="100" customFormat="1" ht="86.4" x14ac:dyDescent="0.3">
      <c r="A22" s="149" t="s">
        <v>1452</v>
      </c>
      <c r="B22" s="149" t="s">
        <v>1345</v>
      </c>
      <c r="C22" s="149" t="s">
        <v>1380</v>
      </c>
      <c r="D22" s="152" t="s">
        <v>1381</v>
      </c>
      <c r="E22" s="152" t="s">
        <v>34</v>
      </c>
      <c r="F22" s="149" t="s">
        <v>1461</v>
      </c>
      <c r="G22" s="152" t="s">
        <v>1370</v>
      </c>
      <c r="H22" s="152" t="s">
        <v>23</v>
      </c>
      <c r="I22" s="149" t="s">
        <v>1382</v>
      </c>
      <c r="J22" s="149" t="s">
        <v>1501</v>
      </c>
      <c r="K22" s="149" t="s">
        <v>1513</v>
      </c>
    </row>
    <row r="23" spans="1:11" ht="72" x14ac:dyDescent="0.3">
      <c r="A23" s="149" t="s">
        <v>1452</v>
      </c>
      <c r="B23" s="148" t="s">
        <v>1345</v>
      </c>
      <c r="C23" s="148" t="s">
        <v>1383</v>
      </c>
      <c r="D23" s="151" t="s">
        <v>1384</v>
      </c>
      <c r="E23" s="151" t="s">
        <v>34</v>
      </c>
      <c r="F23" s="149" t="s">
        <v>1461</v>
      </c>
      <c r="G23" s="151" t="s">
        <v>1370</v>
      </c>
      <c r="H23" s="151" t="s">
        <v>23</v>
      </c>
      <c r="I23" s="148" t="s">
        <v>1485</v>
      </c>
      <c r="J23" s="148" t="s">
        <v>1502</v>
      </c>
      <c r="K23" s="148" t="s">
        <v>1385</v>
      </c>
    </row>
    <row r="24" spans="1:11" ht="74.25" customHeight="1" x14ac:dyDescent="0.3">
      <c r="A24" s="149" t="s">
        <v>1452</v>
      </c>
      <c r="B24" s="148" t="s">
        <v>1345</v>
      </c>
      <c r="C24" s="148" t="s">
        <v>1386</v>
      </c>
      <c r="D24" s="151" t="s">
        <v>1387</v>
      </c>
      <c r="E24" s="151" t="s">
        <v>34</v>
      </c>
      <c r="F24" s="149" t="s">
        <v>1461</v>
      </c>
      <c r="G24" s="151" t="s">
        <v>1370</v>
      </c>
      <c r="H24" s="151" t="s">
        <v>23</v>
      </c>
      <c r="I24" s="148" t="s">
        <v>1486</v>
      </c>
      <c r="J24" s="148" t="s">
        <v>1503</v>
      </c>
      <c r="K24" s="148"/>
    </row>
  </sheetData>
  <sheetProtection algorithmName="SHA-512" hashValue="NxaAqmYQ2mf5JesSVd2yLQme2jw1Qoo5+73FrrlaETuMJ2mVt7Qq+6L8WElB30lzNArzejNjyBaCj525KqmM+g==" saltValue="E3xrq4y4FNPaeTu0mg9TCw==" spinCount="100000" sheet="1" objects="1" scenarios="1"/>
  <autoFilter ref="A1:K24" xr:uid="{DD6E96F5-1490-47F3-AB40-C66D459FA3F9}"/>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DE1A-478D-4B38-A21A-DB848AF4F1CE}">
  <dimension ref="A1:K7"/>
  <sheetViews>
    <sheetView zoomScale="80" zoomScaleNormal="80" workbookViewId="0">
      <pane ySplit="1" topLeftCell="A2" activePane="bottomLeft" state="frozen"/>
      <selection pane="bottomLeft"/>
    </sheetView>
  </sheetViews>
  <sheetFormatPr defaultColWidth="9.109375" defaultRowHeight="14.4" x14ac:dyDescent="0.3"/>
  <cols>
    <col min="1" max="1" width="23.88671875" style="106" bestFit="1" customWidth="1"/>
    <col min="2" max="2" width="17.6640625" style="106" customWidth="1"/>
    <col min="3" max="3" width="28.6640625" style="106" customWidth="1"/>
    <col min="4" max="4" width="33.44140625" style="106" customWidth="1"/>
    <col min="5" max="5" width="14.33203125" style="158" customWidth="1"/>
    <col min="6" max="6" width="17.5546875" style="106" customWidth="1"/>
    <col min="7" max="7" width="12.44140625" style="158" customWidth="1"/>
    <col min="8" max="8" width="17.44140625" style="158" customWidth="1"/>
    <col min="9" max="9" width="86.33203125" style="106" customWidth="1"/>
    <col min="10" max="10" width="133.5546875" style="106" customWidth="1"/>
    <col min="11" max="11" width="51.6640625" style="106" customWidth="1"/>
    <col min="12" max="16384" width="9.109375" style="106"/>
  </cols>
  <sheetData>
    <row r="1" spans="1:11" ht="46.8" x14ac:dyDescent="0.3">
      <c r="A1" s="140" t="s">
        <v>1323</v>
      </c>
      <c r="B1" s="139" t="s">
        <v>1342</v>
      </c>
      <c r="C1" s="139" t="s">
        <v>1325</v>
      </c>
      <c r="D1" s="139" t="s">
        <v>125</v>
      </c>
      <c r="E1" s="138" t="s">
        <v>1343</v>
      </c>
      <c r="F1" s="138" t="s">
        <v>7</v>
      </c>
      <c r="G1" s="139" t="s">
        <v>129</v>
      </c>
      <c r="H1" s="139" t="s">
        <v>1326</v>
      </c>
      <c r="I1" s="139" t="s">
        <v>1344</v>
      </c>
      <c r="J1" s="139" t="s">
        <v>1328</v>
      </c>
      <c r="K1" s="139" t="s">
        <v>131</v>
      </c>
    </row>
    <row r="2" spans="1:11" ht="195.75" customHeight="1" x14ac:dyDescent="0.3">
      <c r="A2" s="119" t="s">
        <v>1434</v>
      </c>
      <c r="B2" s="107" t="s">
        <v>1345</v>
      </c>
      <c r="C2" s="107" t="s">
        <v>1388</v>
      </c>
      <c r="D2" s="143" t="s">
        <v>1514</v>
      </c>
      <c r="E2" s="155" t="s">
        <v>34</v>
      </c>
      <c r="F2" s="143" t="s">
        <v>27</v>
      </c>
      <c r="G2" s="155" t="s">
        <v>28</v>
      </c>
      <c r="H2" s="155" t="s">
        <v>23</v>
      </c>
      <c r="I2" s="150" t="s">
        <v>1522</v>
      </c>
      <c r="J2" s="160" t="s">
        <v>1443</v>
      </c>
      <c r="K2" s="150" t="s">
        <v>1532</v>
      </c>
    </row>
    <row r="3" spans="1:11" ht="183.75" customHeight="1" x14ac:dyDescent="0.3">
      <c r="A3" s="119" t="s">
        <v>1434</v>
      </c>
      <c r="B3" s="107" t="s">
        <v>1389</v>
      </c>
      <c r="C3" s="107" t="s">
        <v>97</v>
      </c>
      <c r="D3" s="143" t="s">
        <v>1517</v>
      </c>
      <c r="E3" s="156" t="s">
        <v>1519</v>
      </c>
      <c r="F3" s="143" t="s">
        <v>1520</v>
      </c>
      <c r="G3" s="155" t="s">
        <v>103</v>
      </c>
      <c r="H3" s="155" t="s">
        <v>23</v>
      </c>
      <c r="I3" s="150" t="s">
        <v>1390</v>
      </c>
      <c r="J3" s="160" t="s">
        <v>1444</v>
      </c>
      <c r="K3" s="150" t="s">
        <v>1531</v>
      </c>
    </row>
    <row r="4" spans="1:11" ht="158.4" x14ac:dyDescent="0.3">
      <c r="A4" s="119" t="s">
        <v>1434</v>
      </c>
      <c r="B4" s="107" t="s">
        <v>1345</v>
      </c>
      <c r="C4" s="107" t="s">
        <v>1391</v>
      </c>
      <c r="D4" s="143" t="s">
        <v>1518</v>
      </c>
      <c r="E4" s="155" t="s">
        <v>16</v>
      </c>
      <c r="F4" s="143" t="s">
        <v>27</v>
      </c>
      <c r="G4" s="155" t="s">
        <v>111</v>
      </c>
      <c r="H4" s="155" t="s">
        <v>23</v>
      </c>
      <c r="I4" s="150" t="s">
        <v>1523</v>
      </c>
      <c r="J4" s="150" t="s">
        <v>1527</v>
      </c>
      <c r="K4" s="150" t="s">
        <v>1533</v>
      </c>
    </row>
    <row r="5" spans="1:11" ht="57.6" x14ac:dyDescent="0.3">
      <c r="A5" s="120" t="s">
        <v>1434</v>
      </c>
      <c r="B5" s="108" t="s">
        <v>1392</v>
      </c>
      <c r="C5" s="108" t="s">
        <v>1393</v>
      </c>
      <c r="D5" s="144" t="s">
        <v>39</v>
      </c>
      <c r="E5" s="157" t="s">
        <v>117</v>
      </c>
      <c r="F5" s="144" t="s">
        <v>27</v>
      </c>
      <c r="G5" s="157" t="s">
        <v>43</v>
      </c>
      <c r="H5" s="157" t="s">
        <v>23</v>
      </c>
      <c r="I5" s="161" t="s">
        <v>1524</v>
      </c>
      <c r="J5" s="161" t="s">
        <v>1528</v>
      </c>
      <c r="K5" s="161"/>
    </row>
    <row r="6" spans="1:11" ht="144" x14ac:dyDescent="0.3">
      <c r="A6" s="121" t="s">
        <v>1434</v>
      </c>
      <c r="B6" s="109" t="s">
        <v>1394</v>
      </c>
      <c r="C6" s="109" t="s">
        <v>1516</v>
      </c>
      <c r="D6" s="145" t="s">
        <v>392</v>
      </c>
      <c r="E6" s="129" t="s">
        <v>16</v>
      </c>
      <c r="F6" s="145" t="s">
        <v>1521</v>
      </c>
      <c r="G6" s="159" t="s">
        <v>969</v>
      </c>
      <c r="H6" s="159" t="s">
        <v>23</v>
      </c>
      <c r="I6" s="162" t="s">
        <v>1525</v>
      </c>
      <c r="J6" s="162" t="s">
        <v>1529</v>
      </c>
      <c r="K6" s="165" t="s">
        <v>1534</v>
      </c>
    </row>
    <row r="7" spans="1:11" s="110" customFormat="1" ht="360" x14ac:dyDescent="0.3">
      <c r="A7" s="121" t="s">
        <v>1434</v>
      </c>
      <c r="B7" s="121" t="s">
        <v>1515</v>
      </c>
      <c r="C7" s="121" t="s">
        <v>1395</v>
      </c>
      <c r="D7" s="142" t="s">
        <v>818</v>
      </c>
      <c r="E7" s="129" t="s">
        <v>16</v>
      </c>
      <c r="F7" s="142" t="s">
        <v>1396</v>
      </c>
      <c r="G7" s="129" t="s">
        <v>1397</v>
      </c>
      <c r="H7" s="129" t="s">
        <v>135</v>
      </c>
      <c r="I7" s="163" t="s">
        <v>1526</v>
      </c>
      <c r="J7" s="163" t="s">
        <v>1530</v>
      </c>
      <c r="K7" s="166"/>
    </row>
  </sheetData>
  <sheetProtection algorithmName="SHA-512" hashValue="O/rRz3XKpP/aBLWkPOtaLG2dV4XMCoh9cP+stYrVpuEROjfJMvHyIBMPizSUOJF7bBXbQEAgokU+cWvhbq8BGg==" saltValue="WvPY7cmd8g+WkSJZ8OCDBA==" spinCount="100000" sheet="1" objects="1" scenarios="1"/>
  <autoFilter ref="A1:K1" xr:uid="{B7B5DE1A-478D-4B38-A21A-DB848AF4F1C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29E79-0D34-45D8-A3C6-C4A73D10D90B}">
  <dimension ref="A1:K16"/>
  <sheetViews>
    <sheetView zoomScale="80" zoomScaleNormal="80" workbookViewId="0">
      <pane ySplit="1" topLeftCell="A2" activePane="bottomLeft" state="frozen"/>
      <selection pane="bottomLeft" activeCell="H4" sqref="H4"/>
    </sheetView>
  </sheetViews>
  <sheetFormatPr defaultColWidth="9.109375" defaultRowHeight="14.4" x14ac:dyDescent="0.3"/>
  <cols>
    <col min="1" max="1" width="22.44140625" style="105" customWidth="1"/>
    <col min="2" max="2" width="21.109375" style="168" customWidth="1"/>
    <col min="3" max="3" width="21.109375" style="105" customWidth="1"/>
    <col min="4" max="4" width="21.109375" style="170" customWidth="1"/>
    <col min="5" max="5" width="15.88671875" style="168" customWidth="1"/>
    <col min="6" max="6" width="21.109375" style="170" customWidth="1"/>
    <col min="7" max="7" width="15.33203125" style="168" customWidth="1"/>
    <col min="8" max="8" width="23.5546875" style="105" customWidth="1"/>
    <col min="9" max="10" width="44.88671875" style="105" customWidth="1"/>
    <col min="11" max="11" width="32" style="105" customWidth="1"/>
    <col min="12" max="16384" width="9.109375" style="105"/>
  </cols>
  <sheetData>
    <row r="1" spans="1:11" ht="36" customHeight="1" x14ac:dyDescent="0.3">
      <c r="A1" s="124" t="s">
        <v>1323</v>
      </c>
      <c r="B1" s="125" t="s">
        <v>1342</v>
      </c>
      <c r="C1" s="125" t="s">
        <v>1325</v>
      </c>
      <c r="D1" s="141" t="s">
        <v>125</v>
      </c>
      <c r="E1" s="125" t="s">
        <v>1343</v>
      </c>
      <c r="F1" s="125" t="s">
        <v>7</v>
      </c>
      <c r="G1" s="125" t="s">
        <v>129</v>
      </c>
      <c r="H1" s="125" t="s">
        <v>126</v>
      </c>
      <c r="I1" s="125" t="s">
        <v>1344</v>
      </c>
      <c r="J1" s="125" t="s">
        <v>1398</v>
      </c>
      <c r="K1" s="125" t="s">
        <v>131</v>
      </c>
    </row>
    <row r="2" spans="1:11" ht="268.5" customHeight="1" x14ac:dyDescent="0.3">
      <c r="A2" s="148" t="s">
        <v>1434</v>
      </c>
      <c r="B2" s="132" t="s">
        <v>1330</v>
      </c>
      <c r="C2" s="167" t="s">
        <v>1536</v>
      </c>
      <c r="D2" s="169">
        <v>160</v>
      </c>
      <c r="E2" s="132" t="s">
        <v>1399</v>
      </c>
      <c r="F2" s="135" t="s">
        <v>41</v>
      </c>
      <c r="G2" s="132" t="s">
        <v>1311</v>
      </c>
      <c r="H2" s="166" t="s">
        <v>1552</v>
      </c>
      <c r="I2" s="164" t="s">
        <v>1553</v>
      </c>
      <c r="J2" s="162" t="s">
        <v>1568</v>
      </c>
      <c r="K2" s="166"/>
    </row>
    <row r="3" spans="1:11" ht="28.8" x14ac:dyDescent="0.3">
      <c r="A3" s="148" t="s">
        <v>1434</v>
      </c>
      <c r="B3" s="132" t="s">
        <v>1401</v>
      </c>
      <c r="C3" s="167" t="s">
        <v>858</v>
      </c>
      <c r="D3" s="135" t="s">
        <v>1402</v>
      </c>
      <c r="E3" s="132" t="s">
        <v>1403</v>
      </c>
      <c r="F3" s="135" t="s">
        <v>41</v>
      </c>
      <c r="G3" s="132" t="s">
        <v>1311</v>
      </c>
      <c r="H3" s="166" t="s">
        <v>135</v>
      </c>
      <c r="I3" s="162" t="s">
        <v>1404</v>
      </c>
      <c r="J3" s="166" t="s">
        <v>1569</v>
      </c>
      <c r="K3" s="166"/>
    </row>
    <row r="4" spans="1:11" ht="115.2" x14ac:dyDescent="0.3">
      <c r="A4" s="148" t="s">
        <v>1434</v>
      </c>
      <c r="B4" s="132" t="s">
        <v>1535</v>
      </c>
      <c r="C4" s="167" t="s">
        <v>1405</v>
      </c>
      <c r="D4" s="135" t="s">
        <v>1406</v>
      </c>
      <c r="E4" s="171" t="s">
        <v>1407</v>
      </c>
      <c r="F4" s="172" t="s">
        <v>1547</v>
      </c>
      <c r="G4" s="132" t="s">
        <v>1311</v>
      </c>
      <c r="H4" s="166" t="s">
        <v>1552</v>
      </c>
      <c r="I4" s="162" t="s">
        <v>1554</v>
      </c>
      <c r="J4" s="162" t="s">
        <v>1570</v>
      </c>
      <c r="K4" s="166"/>
    </row>
    <row r="5" spans="1:11" ht="129.6" x14ac:dyDescent="0.3">
      <c r="A5" s="148" t="s">
        <v>1434</v>
      </c>
      <c r="B5" s="132" t="s">
        <v>1535</v>
      </c>
      <c r="C5" s="167" t="s">
        <v>1408</v>
      </c>
      <c r="D5" s="135" t="s">
        <v>1409</v>
      </c>
      <c r="E5" s="132" t="s">
        <v>1332</v>
      </c>
      <c r="F5" s="135" t="s">
        <v>41</v>
      </c>
      <c r="G5" s="132" t="s">
        <v>1311</v>
      </c>
      <c r="H5" s="166" t="s">
        <v>1400</v>
      </c>
      <c r="I5" s="162" t="s">
        <v>1555</v>
      </c>
      <c r="J5" s="162" t="s">
        <v>1571</v>
      </c>
      <c r="K5" s="166"/>
    </row>
    <row r="6" spans="1:11" ht="164.25" customHeight="1" x14ac:dyDescent="0.3">
      <c r="A6" s="148" t="s">
        <v>1434</v>
      </c>
      <c r="B6" s="132" t="s">
        <v>1410</v>
      </c>
      <c r="C6" s="167" t="s">
        <v>1537</v>
      </c>
      <c r="D6" s="135" t="s">
        <v>1543</v>
      </c>
      <c r="E6" s="132" t="s">
        <v>1332</v>
      </c>
      <c r="F6" s="135" t="s">
        <v>1548</v>
      </c>
      <c r="G6" s="132" t="s">
        <v>1311</v>
      </c>
      <c r="H6" s="166" t="s">
        <v>1552</v>
      </c>
      <c r="I6" s="162" t="s">
        <v>1556</v>
      </c>
      <c r="J6" s="162" t="s">
        <v>1572</v>
      </c>
      <c r="K6" s="166"/>
    </row>
    <row r="7" spans="1:11" ht="125.25" customHeight="1" x14ac:dyDescent="0.3">
      <c r="A7" s="148" t="s">
        <v>1434</v>
      </c>
      <c r="B7" s="132" t="s">
        <v>1313</v>
      </c>
      <c r="C7" s="167" t="s">
        <v>1538</v>
      </c>
      <c r="D7" s="135" t="s">
        <v>1411</v>
      </c>
      <c r="E7" s="132" t="s">
        <v>1412</v>
      </c>
      <c r="F7" s="135" t="s">
        <v>41</v>
      </c>
      <c r="G7" s="132" t="s">
        <v>1311</v>
      </c>
      <c r="H7" s="166" t="s">
        <v>1552</v>
      </c>
      <c r="I7" s="162" t="s">
        <v>1557</v>
      </c>
      <c r="J7" s="162" t="s">
        <v>1573</v>
      </c>
      <c r="K7" s="166"/>
    </row>
    <row r="8" spans="1:11" ht="133.5" customHeight="1" x14ac:dyDescent="0.3">
      <c r="A8" s="148" t="s">
        <v>1434</v>
      </c>
      <c r="B8" s="132" t="s">
        <v>1413</v>
      </c>
      <c r="C8" s="167" t="s">
        <v>1539</v>
      </c>
      <c r="D8" s="135" t="s">
        <v>1414</v>
      </c>
      <c r="E8" s="132" t="s">
        <v>1546</v>
      </c>
      <c r="F8" s="135" t="s">
        <v>1549</v>
      </c>
      <c r="G8" s="132" t="s">
        <v>1311</v>
      </c>
      <c r="H8" s="166" t="s">
        <v>1552</v>
      </c>
      <c r="I8" s="162" t="s">
        <v>1558</v>
      </c>
      <c r="J8" s="162" t="s">
        <v>1574</v>
      </c>
      <c r="K8" s="166"/>
    </row>
    <row r="9" spans="1:11" ht="115.2" x14ac:dyDescent="0.3">
      <c r="A9" s="148" t="s">
        <v>1434</v>
      </c>
      <c r="B9" s="132" t="s">
        <v>1330</v>
      </c>
      <c r="C9" s="167" t="s">
        <v>1540</v>
      </c>
      <c r="D9" s="135" t="s">
        <v>1415</v>
      </c>
      <c r="E9" s="132" t="s">
        <v>1416</v>
      </c>
      <c r="F9" s="135" t="s">
        <v>1550</v>
      </c>
      <c r="G9" s="132" t="s">
        <v>1311</v>
      </c>
      <c r="H9" s="166" t="s">
        <v>135</v>
      </c>
      <c r="I9" s="162" t="s">
        <v>1559</v>
      </c>
      <c r="J9" s="166" t="s">
        <v>1417</v>
      </c>
      <c r="K9" s="166"/>
    </row>
    <row r="10" spans="1:11" ht="189.75" customHeight="1" x14ac:dyDescent="0.3">
      <c r="A10" s="148" t="s">
        <v>1434</v>
      </c>
      <c r="B10" s="151" t="s">
        <v>1345</v>
      </c>
      <c r="C10" s="148" t="s">
        <v>1541</v>
      </c>
      <c r="D10" s="148" t="s">
        <v>442</v>
      </c>
      <c r="E10" s="151" t="s">
        <v>16</v>
      </c>
      <c r="F10" s="148" t="s">
        <v>61</v>
      </c>
      <c r="G10" s="132" t="s">
        <v>1311</v>
      </c>
      <c r="H10" s="148" t="s">
        <v>23</v>
      </c>
      <c r="I10" s="163" t="s">
        <v>1560</v>
      </c>
      <c r="J10" s="163" t="s">
        <v>1442</v>
      </c>
      <c r="K10" s="148" t="s">
        <v>1580</v>
      </c>
    </row>
    <row r="11" spans="1:11" ht="115.2" x14ac:dyDescent="0.3">
      <c r="A11" s="148" t="s">
        <v>1434</v>
      </c>
      <c r="B11" s="132" t="s">
        <v>1313</v>
      </c>
      <c r="C11" s="167" t="s">
        <v>1418</v>
      </c>
      <c r="D11" s="169" t="s">
        <v>1419</v>
      </c>
      <c r="E11" s="132" t="s">
        <v>1420</v>
      </c>
      <c r="F11" s="135" t="s">
        <v>1551</v>
      </c>
      <c r="G11" s="132" t="s">
        <v>1311</v>
      </c>
      <c r="H11" s="166" t="s">
        <v>1552</v>
      </c>
      <c r="I11" s="162" t="s">
        <v>1561</v>
      </c>
      <c r="J11" s="162" t="s">
        <v>1575</v>
      </c>
      <c r="K11" s="166"/>
    </row>
    <row r="12" spans="1:11" ht="144" x14ac:dyDescent="0.3">
      <c r="A12" s="148" t="s">
        <v>1434</v>
      </c>
      <c r="B12" s="132" t="s">
        <v>1309</v>
      </c>
      <c r="C12" s="167" t="s">
        <v>1106</v>
      </c>
      <c r="D12" s="169" t="s">
        <v>1421</v>
      </c>
      <c r="E12" s="132" t="s">
        <v>1422</v>
      </c>
      <c r="F12" s="135" t="s">
        <v>61</v>
      </c>
      <c r="G12" s="132" t="s">
        <v>1311</v>
      </c>
      <c r="H12" s="166" t="s">
        <v>1552</v>
      </c>
      <c r="I12" s="162" t="s">
        <v>1562</v>
      </c>
      <c r="J12" s="162" t="s">
        <v>1576</v>
      </c>
      <c r="K12" s="166"/>
    </row>
    <row r="13" spans="1:11" ht="86.4" x14ac:dyDescent="0.3">
      <c r="A13" s="148" t="s">
        <v>1434</v>
      </c>
      <c r="B13" s="132" t="s">
        <v>1309</v>
      </c>
      <c r="C13" s="167" t="s">
        <v>1542</v>
      </c>
      <c r="D13" s="135" t="s">
        <v>1544</v>
      </c>
      <c r="E13" s="132" t="s">
        <v>1423</v>
      </c>
      <c r="F13" s="135" t="s">
        <v>41</v>
      </c>
      <c r="G13" s="132" t="s">
        <v>1311</v>
      </c>
      <c r="H13" s="166" t="s">
        <v>1552</v>
      </c>
      <c r="I13" s="162" t="s">
        <v>1563</v>
      </c>
      <c r="J13" s="166" t="s">
        <v>1564</v>
      </c>
      <c r="K13" s="166"/>
    </row>
    <row r="14" spans="1:11" ht="216" x14ac:dyDescent="0.3">
      <c r="A14" s="148" t="s">
        <v>1434</v>
      </c>
      <c r="B14" s="132" t="s">
        <v>1424</v>
      </c>
      <c r="C14" s="167" t="s">
        <v>1425</v>
      </c>
      <c r="D14" s="135" t="s">
        <v>1426</v>
      </c>
      <c r="E14" s="132" t="s">
        <v>196</v>
      </c>
      <c r="F14" s="135" t="s">
        <v>41</v>
      </c>
      <c r="G14" s="132" t="s">
        <v>1311</v>
      </c>
      <c r="H14" s="166" t="s">
        <v>1552</v>
      </c>
      <c r="I14" s="162" t="s">
        <v>1565</v>
      </c>
      <c r="J14" s="162" t="s">
        <v>1577</v>
      </c>
      <c r="K14" s="166"/>
    </row>
    <row r="15" spans="1:11" ht="280.5" customHeight="1" x14ac:dyDescent="0.3">
      <c r="A15" s="148" t="s">
        <v>1434</v>
      </c>
      <c r="B15" s="132" t="s">
        <v>1427</v>
      </c>
      <c r="C15" s="167" t="s">
        <v>1428</v>
      </c>
      <c r="D15" s="135" t="s">
        <v>1545</v>
      </c>
      <c r="E15" s="132" t="s">
        <v>34</v>
      </c>
      <c r="F15" s="135" t="s">
        <v>41</v>
      </c>
      <c r="G15" s="132" t="s">
        <v>1311</v>
      </c>
      <c r="H15" s="166" t="s">
        <v>135</v>
      </c>
      <c r="I15" s="166" t="s">
        <v>1566</v>
      </c>
      <c r="J15" s="166" t="s">
        <v>1578</v>
      </c>
      <c r="K15" s="166"/>
    </row>
    <row r="16" spans="1:11" ht="188.25" customHeight="1" x14ac:dyDescent="0.3">
      <c r="A16" s="148" t="s">
        <v>1434</v>
      </c>
      <c r="B16" s="132" t="s">
        <v>1330</v>
      </c>
      <c r="C16" s="167" t="s">
        <v>785</v>
      </c>
      <c r="D16" s="135" t="s">
        <v>1143</v>
      </c>
      <c r="E16" s="132" t="s">
        <v>1429</v>
      </c>
      <c r="F16" s="135" t="s">
        <v>1549</v>
      </c>
      <c r="G16" s="132" t="s">
        <v>1311</v>
      </c>
      <c r="H16" s="166" t="s">
        <v>1552</v>
      </c>
      <c r="I16" s="162" t="s">
        <v>1567</v>
      </c>
      <c r="J16" s="162" t="s">
        <v>1579</v>
      </c>
      <c r="K16" s="166"/>
    </row>
  </sheetData>
  <sheetProtection algorithmName="SHA-512" hashValue="YDY9hC2CffH56+tp0HDCBw/99PkxVJa7omp3HxZR/n6mmvnelKEythUL3g4gKh+oyZAfT31uUoAPmgF1J95DJw==" saltValue="vly5IeQqPtnuz3DvctU6oA==" spinCount="100000" sheet="1" objects="1" scenarios="1"/>
  <autoFilter ref="A1:M1" xr:uid="{39029E79-0D34-45D8-A3C6-C4A73D10D90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0BAAF460F06F04889097DA68DA43397" ma:contentTypeVersion="16" ma:contentTypeDescription="Create a new document." ma:contentTypeScope="" ma:versionID="28224b8cb71c4fdff7ec43222ed89d95">
  <xsd:schema xmlns:xsd="http://www.w3.org/2001/XMLSchema" xmlns:xs="http://www.w3.org/2001/XMLSchema" xmlns:p="http://schemas.microsoft.com/office/2006/metadata/properties" xmlns:ns2="3c17aa97-e793-49ea-a1d5-f3a02b3bcd3c" xmlns:ns3="88ff02eb-8a78-4869-9322-7284d021ad15" targetNamespace="http://schemas.microsoft.com/office/2006/metadata/properties" ma:root="true" ma:fieldsID="d862dd6eb69a4ecd2902a023dedacb56" ns2:_="" ns3:_="">
    <xsd:import namespace="3c17aa97-e793-49ea-a1d5-f3a02b3bcd3c"/>
    <xsd:import namespace="88ff02eb-8a78-4869-9322-7284d021ad15"/>
    <xsd:element name="properties">
      <xsd:complexType>
        <xsd:sequence>
          <xsd:element name="documentManagement">
            <xsd:complexType>
              <xsd:all>
                <xsd:element ref="ns2:Sort" minOccurs="0"/>
                <xsd:element ref="ns2:Workstream"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Status" minOccurs="0"/>
                <xsd:element ref="ns2:DateSubmitt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7aa97-e793-49ea-a1d5-f3a02b3bcd3c" elementFormDefault="qualified">
    <xsd:import namespace="http://schemas.microsoft.com/office/2006/documentManagement/types"/>
    <xsd:import namespace="http://schemas.microsoft.com/office/infopath/2007/PartnerControls"/>
    <xsd:element name="Sort" ma:index="8" nillable="true" ma:displayName="Sort" ma:decimals="0" ma:format="Dropdown" ma:indexed="true" ma:internalName="Sort" ma:percentage="FALSE">
      <xsd:simpleType>
        <xsd:restriction base="dms:Number">
          <xsd:minInclusive value="0"/>
        </xsd:restriction>
      </xsd:simpleType>
    </xsd:element>
    <xsd:element name="Workstream" ma:index="9" nillable="true" ma:displayName="Workstream" ma:format="Dropdown" ma:internalName="Workstream">
      <xsd:simpleType>
        <xsd:restriction base="dms:Choice">
          <xsd:enumeration value="Provider Network &amp; Market Readiness"/>
          <xsd:enumeration value="Member, Community &amp; Care Transitions"/>
          <xsd:enumeration value="Clinical Programs, Benefits &amp; Quality"/>
          <xsd:enumeration value="Operations, Claims &amp; Finance"/>
          <xsd:enumeration value="Technology &amp; Data"/>
          <xsd:enumeration value="Workforce Readiness"/>
          <xsd:enumeration value="Merger Implementation Team"/>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c3af06a-2cdc-4ef1-bf8c-0252ab71a05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Status" ma:index="21" nillable="true" ma:displayName="Status" ma:format="Dropdown" ma:internalName="Status">
      <xsd:simpleType>
        <xsd:restriction base="dms:Choice">
          <xsd:enumeration value="In Review"/>
          <xsd:enumeration value="Ready for Submission"/>
          <xsd:enumeration value="Submitted"/>
        </xsd:restriction>
      </xsd:simpleType>
    </xsd:element>
    <xsd:element name="DateSubmitted" ma:index="22" nillable="true" ma:displayName="Date Submitted " ma:format="DateOnly" ma:internalName="DateSubmitted">
      <xsd:simpleType>
        <xsd:restriction base="dms:DateTim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ff02eb-8a78-4869-9322-7284d021ad1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d72fefa-5afd-485e-acaf-9d3640f0531b}" ma:internalName="TaxCatchAll" ma:showField="CatchAllData" ma:web="88ff02eb-8a78-4869-9322-7284d021ad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ort xmlns="3c17aa97-e793-49ea-a1d5-f3a02b3bcd3c" xsi:nil="true"/>
    <Workstream xmlns="3c17aa97-e793-49ea-a1d5-f3a02b3bcd3c">Technology &amp; Data</Workstream>
    <TaxCatchAll xmlns="88ff02eb-8a78-4869-9322-7284d021ad15" xsi:nil="true"/>
    <DateSubmitted xmlns="3c17aa97-e793-49ea-a1d5-f3a02b3bcd3c" xsi:nil="true"/>
    <lcf76f155ced4ddcb4097134ff3c332f xmlns="3c17aa97-e793-49ea-a1d5-f3a02b3bcd3c">
      <Terms xmlns="http://schemas.microsoft.com/office/infopath/2007/PartnerControls"/>
    </lcf76f155ced4ddcb4097134ff3c332f>
    <Status xmlns="3c17aa97-e793-49ea-a1d5-f3a02b3bcd3c" xsi:nil="true"/>
  </documentManagement>
</p:properties>
</file>

<file path=customXml/itemProps1.xml><?xml version="1.0" encoding="utf-8"?>
<ds:datastoreItem xmlns:ds="http://schemas.openxmlformats.org/officeDocument/2006/customXml" ds:itemID="{9E1E9067-AA75-46CE-9381-3DF965D09E9B}">
  <ds:schemaRefs>
    <ds:schemaRef ds:uri="http://schemas.microsoft.com/sharepoint/v3/contenttype/forms"/>
  </ds:schemaRefs>
</ds:datastoreItem>
</file>

<file path=customXml/itemProps2.xml><?xml version="1.0" encoding="utf-8"?>
<ds:datastoreItem xmlns:ds="http://schemas.openxmlformats.org/officeDocument/2006/customXml" ds:itemID="{ACAB4E64-2B7C-47E0-92FF-F3788FAD70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17aa97-e793-49ea-a1d5-f3a02b3bcd3c"/>
    <ds:schemaRef ds:uri="88ff02eb-8a78-4869-9322-7284d021ad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01AE98-CCA5-4EB2-98C7-209EF2A41DD4}">
  <ds:schemaRefs>
    <ds:schemaRef ds:uri="http://schemas.openxmlformats.org/package/2006/metadata/core-properties"/>
    <ds:schemaRef ds:uri="http://www.w3.org/XML/1998/namespace"/>
    <ds:schemaRef ds:uri="88ff02eb-8a78-4869-9322-7284d021ad15"/>
    <ds:schemaRef ds:uri="http://purl.org/dc/elements/1.1/"/>
    <ds:schemaRef ds:uri="http://schemas.microsoft.com/office/infopath/2007/PartnerControls"/>
    <ds:schemaRef ds:uri="3c17aa97-e793-49ea-a1d5-f3a02b3bcd3c"/>
    <ds:schemaRef ds:uri="http://purl.org/dc/terms/"/>
    <ds:schemaRef ds:uri="http://schemas.microsoft.com/office/2006/documentManagement/typ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IDD Team</vt:lpstr>
      <vt:lpstr>Partners August Posted Grid </vt:lpstr>
      <vt:lpstr>From IT ask</vt:lpstr>
      <vt:lpstr>Information Page</vt:lpstr>
      <vt:lpstr>MHSU</vt:lpstr>
      <vt:lpstr>IDD and TBI</vt:lpstr>
      <vt:lpstr>1915i</vt:lpstr>
      <vt:lpstr>ILOS</vt:lpstr>
      <vt:lpstr>'Information Page'!_Hlk131422123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Marla E. Smith</dc:creator>
  <cp:keywords/>
  <dc:description/>
  <cp:lastModifiedBy>Rachel Leonard</cp:lastModifiedBy>
  <cp:revision/>
  <dcterms:created xsi:type="dcterms:W3CDTF">2026-08-17T11:42:45Z</dcterms:created>
  <dcterms:modified xsi:type="dcterms:W3CDTF">2026-09-01T19:03:45Z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0x010100A0BAAF460F06F04889097DA68DA43397</vt:lpwstr>
  </property>
  <property fmtid="{D5CDD505-2E9C-101B-9397-08002B2CF9AE}" pid="3" name="MediaServiceImageTags">
    <vt:lpwstr/>
  </property>
</Properties>
</file>